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5120" windowHeight="9048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R12" i="1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9"/>
  <c r="R10"/>
  <c r="R11"/>
</calcChain>
</file>

<file path=xl/sharedStrings.xml><?xml version="1.0" encoding="utf-8"?>
<sst xmlns="http://schemas.openxmlformats.org/spreadsheetml/2006/main" count="2352" uniqueCount="467">
  <si>
    <t>NEW!</t>
  </si>
  <si>
    <t>ArcticPlex</t>
  </si>
  <si>
    <t>Низкотемпературная чрезвычайно водостойкая смазка</t>
  </si>
  <si>
    <t>для карьерной техники</t>
  </si>
  <si>
    <t xml:space="preserve">ArcticPlex </t>
  </si>
  <si>
    <r>
      <t xml:space="preserve">Цвет смазки: </t>
    </r>
    <r>
      <rPr>
        <sz val="11"/>
        <color rgb="FF7E5D00"/>
        <rFont val="Times New Roman"/>
        <family val="1"/>
        <charset val="204"/>
      </rPr>
      <t>светло-коричневый</t>
    </r>
    <r>
      <rPr>
        <sz val="11"/>
        <rFont val="Times New Roman"/>
        <family val="1"/>
        <charset val="204"/>
      </rPr>
      <t xml:space="preserve">
Диапазон температур окружающей среды: -50ºС до +10ºС.</t>
    </r>
  </si>
  <si>
    <t>Алюминиевый комплекс</t>
  </si>
  <si>
    <t>Полусинтетическое</t>
  </si>
  <si>
    <t xml:space="preserve">- для горно-обогатительных комбинатов
- для карьерной техники
</t>
  </si>
  <si>
    <t>EP00/000</t>
  </si>
  <si>
    <t>бочка</t>
  </si>
  <si>
    <t>Н02591750</t>
  </si>
  <si>
    <t>евроведро</t>
  </si>
  <si>
    <t>Н02590170</t>
  </si>
  <si>
    <t>EP00</t>
  </si>
  <si>
    <t>Н02581750</t>
  </si>
  <si>
    <t>Н02580170</t>
  </si>
  <si>
    <t>EP0</t>
  </si>
  <si>
    <t>Н02501750</t>
  </si>
  <si>
    <t>Н02500170</t>
  </si>
  <si>
    <t>EP1</t>
  </si>
  <si>
    <t>Н02511800</t>
  </si>
  <si>
    <t>Н02510180</t>
  </si>
  <si>
    <t>туба-картридж</t>
  </si>
  <si>
    <t xml:space="preserve">Н02510037 </t>
  </si>
  <si>
    <t>ArcticPlex OG Moly</t>
  </si>
  <si>
    <t xml:space="preserve">Низкотемпературная чрезвычайно водостойкая смазка </t>
  </si>
  <si>
    <t>для открытых зубчатых передач</t>
  </si>
  <si>
    <t>Цвет смазки: чёрный
Диапазон температур окружающей среды: -50ºС до +10ºС.</t>
  </si>
  <si>
    <t>Полусинтетическое+MoS₂+графит</t>
  </si>
  <si>
    <t xml:space="preserve">- для ГОК и карьерной техники
</t>
  </si>
  <si>
    <t>Н02391750</t>
  </si>
  <si>
    <t xml:space="preserve">- для рычагов переключения передач, опорно-поворотных роликовых устройств, низко оборотных тяжелонагруженных антифрикционных подшипников, втулок, медленно движущихся канатов
</t>
  </si>
  <si>
    <t>Н02390170</t>
  </si>
  <si>
    <t>Н02381750</t>
  </si>
  <si>
    <t>Н02380170</t>
  </si>
  <si>
    <t>- для седельно-сцепного устройства</t>
  </si>
  <si>
    <t>Н02301750</t>
  </si>
  <si>
    <t>Н02300170</t>
  </si>
  <si>
    <t>ХИТ!</t>
  </si>
  <si>
    <r>
      <t>Elit 3000</t>
    </r>
    <r>
      <rPr>
        <sz val="12"/>
        <color rgb="FFFF0000"/>
        <rFont val="Verdana"/>
        <family val="2"/>
        <charset val="204"/>
      </rPr>
      <t xml:space="preserve">              </t>
    </r>
  </si>
  <si>
    <t>Универсальная смазка</t>
  </si>
  <si>
    <t>для транспорта и техники</t>
  </si>
  <si>
    <t>Elit 3000</t>
  </si>
  <si>
    <r>
      <t>Цвет смазки:</t>
    </r>
    <r>
      <rPr>
        <sz val="11"/>
        <color theme="7" tint="-0.499984740745262"/>
        <rFont val="Times New Roman"/>
        <family val="1"/>
        <charset val="204"/>
      </rPr>
      <t xml:space="preserve"> коричневый</t>
    </r>
    <r>
      <rPr>
        <sz val="11"/>
        <rFont val="Times New Roman"/>
        <family val="1"/>
        <charset val="204"/>
      </rPr>
      <t xml:space="preserve">
Вязкость базового масла при 40ºС: 160 мм2/с
Диапазон рабочих температур: -30ºС до +120ºС
</t>
    </r>
  </si>
  <si>
    <t>Литий-кальциевый</t>
  </si>
  <si>
    <t>Минеральное</t>
  </si>
  <si>
    <r>
      <t>- для автотранспорта</t>
    </r>
    <r>
      <rPr>
        <sz val="11"/>
        <color theme="0"/>
        <rFont val="Times New Roman"/>
        <family val="1"/>
        <charset val="204"/>
      </rPr>
      <t xml:space="preserve">
</t>
    </r>
  </si>
  <si>
    <t xml:space="preserve">- для землеройной техники
</t>
  </si>
  <si>
    <t xml:space="preserve">- для дорожной техники
</t>
  </si>
  <si>
    <t>- для сельхозоборудования, работающего во влажных и пыльных условиях при средних нагрузках и температурах.</t>
  </si>
  <si>
    <t xml:space="preserve">- для лесозаготовительной техники
</t>
  </si>
  <si>
    <t>EP2</t>
  </si>
  <si>
    <t xml:space="preserve">- для автотранспорта
</t>
  </si>
  <si>
    <t>Elit A</t>
  </si>
  <si>
    <t>Низкотемпературная смазка</t>
  </si>
  <si>
    <r>
      <t xml:space="preserve">Цвет смазки: </t>
    </r>
    <r>
      <rPr>
        <sz val="11"/>
        <color theme="7" tint="-0.249977111117893"/>
        <rFont val="Times New Roman"/>
        <family val="1"/>
        <charset val="204"/>
      </rPr>
      <t>светло-коричневый</t>
    </r>
    <r>
      <rPr>
        <sz val="11"/>
        <rFont val="Times New Roman"/>
        <family val="1"/>
        <charset val="204"/>
      </rPr>
      <t xml:space="preserve">
Вязкость базового масла при 40ºС: 25 мм2/с
Диапазон рабочих температур: -50ºС до +100ºС
</t>
    </r>
  </si>
  <si>
    <t>Литиевый</t>
  </si>
  <si>
    <r>
      <t>- для смазывания узлов трения специальной техники</t>
    </r>
    <r>
      <rPr>
        <sz val="11"/>
        <color theme="0"/>
        <rFont val="Times New Roman"/>
        <family val="1"/>
        <charset val="204"/>
      </rPr>
      <t xml:space="preserve">
</t>
    </r>
  </si>
  <si>
    <t xml:space="preserve">- для горнодобывающего оборудования
</t>
  </si>
  <si>
    <t xml:space="preserve">- для транспортного оборудования
</t>
  </si>
  <si>
    <t xml:space="preserve">- для стационарного оборудования
</t>
  </si>
  <si>
    <r>
      <t xml:space="preserve">Elit Blue    </t>
    </r>
    <r>
      <rPr>
        <sz val="12"/>
        <color rgb="FFFF0000"/>
        <rFont val="Verdana"/>
        <family val="2"/>
        <charset val="204"/>
      </rPr>
      <t xml:space="preserve">              </t>
    </r>
  </si>
  <si>
    <t>Elit Blue</t>
  </si>
  <si>
    <r>
      <t>Цвет смазки:</t>
    </r>
    <r>
      <rPr>
        <sz val="11"/>
        <color theme="4" tint="-0.249977111117893"/>
        <rFont val="Times New Roman"/>
        <family val="1"/>
        <charset val="204"/>
      </rPr>
      <t xml:space="preserve"> синий</t>
    </r>
    <r>
      <rPr>
        <sz val="11"/>
        <rFont val="Times New Roman"/>
        <family val="1"/>
        <charset val="204"/>
      </rPr>
      <t xml:space="preserve">
Вязкость базового масла при 40ºС: 160 мм2/с
Диапазон рабочих температур: -30ºС до +120ºС
</t>
    </r>
  </si>
  <si>
    <t xml:space="preserve">- для автотранспорта 
- для землеройной техники
- для дорожной техники
</t>
  </si>
  <si>
    <t xml:space="preserve">- для подшипников дробилок горно-обогатительных производств
</t>
  </si>
  <si>
    <t xml:space="preserve">- для подшипников дробилок цементных производств
</t>
  </si>
  <si>
    <t>Elit Ca</t>
  </si>
  <si>
    <t xml:space="preserve">Низкотемпературная смазка </t>
  </si>
  <si>
    <t xml:space="preserve">для ЦСС транспорта </t>
  </si>
  <si>
    <r>
      <t xml:space="preserve">Цвет смазки: </t>
    </r>
    <r>
      <rPr>
        <sz val="11"/>
        <color theme="7" tint="-0.499984740745262"/>
        <rFont val="Times New Roman"/>
        <family val="1"/>
        <charset val="204"/>
      </rPr>
      <t xml:space="preserve">коричневый. </t>
    </r>
    <r>
      <rPr>
        <sz val="11"/>
        <rFont val="Times New Roman"/>
        <family val="1"/>
        <charset val="204"/>
      </rPr>
      <t xml:space="preserve">Вязкость базового масла при 40ºС: 45 мм2/с. Диапазон рабочих t:-40ºС до +90ºС
</t>
    </r>
  </si>
  <si>
    <t xml:space="preserve">- для ЦСС грузовых транспортных средств
</t>
  </si>
  <si>
    <t>Elit Ca 220</t>
  </si>
  <si>
    <t xml:space="preserve">Водостойкая смазка </t>
  </si>
  <si>
    <t>для промышленного оборудования</t>
  </si>
  <si>
    <r>
      <t>Цвет смазки:</t>
    </r>
    <r>
      <rPr>
        <sz val="11"/>
        <color theme="7" tint="-0.499984740745262"/>
        <rFont val="Times New Roman"/>
        <family val="1"/>
        <charset val="204"/>
      </rPr>
      <t xml:space="preserve"> коричневый</t>
    </r>
    <r>
      <rPr>
        <sz val="11"/>
        <rFont val="Times New Roman"/>
        <family val="1"/>
        <charset val="204"/>
      </rPr>
      <t xml:space="preserve">
Вязкость базового масла при 40ºС: 220 мм2/с
Диапазон рабочих температур: -20ºС до +100ºС
</t>
    </r>
  </si>
  <si>
    <t>Безводный кальций</t>
  </si>
  <si>
    <t xml:space="preserve">- для промышленного стационарного и передвижного оборудования, работающего в условиях высоких нагрузок
</t>
  </si>
  <si>
    <t>- для тракторной техники, работающей в обводненной среде</t>
  </si>
  <si>
    <t xml:space="preserve">- для промышленного стационарного и передвижного оборудования, работающего в условиях высоких нагрузок. </t>
  </si>
  <si>
    <t>Elit HD</t>
  </si>
  <si>
    <r>
      <t>Цвет смазки:</t>
    </r>
    <r>
      <rPr>
        <sz val="11"/>
        <color theme="7" tint="-0.499984740745262"/>
        <rFont val="Times New Roman"/>
        <family val="1"/>
        <charset val="204"/>
      </rPr>
      <t xml:space="preserve"> коричневый</t>
    </r>
    <r>
      <rPr>
        <sz val="11"/>
        <rFont val="Times New Roman"/>
        <family val="1"/>
        <charset val="204"/>
      </rPr>
      <t xml:space="preserve">
Вязкость базового масла при 40ºС: 220 мм2/с
Диапазон рабочих температур: -30ºС до +120ºС
</t>
    </r>
  </si>
  <si>
    <t>- для промышленного стационарного и передвижного оборудования, работающего в условиях высоких нагрузок</t>
  </si>
  <si>
    <t>EP3</t>
  </si>
  <si>
    <t>Elit HDS</t>
  </si>
  <si>
    <r>
      <t>Цвет смазки:</t>
    </r>
    <r>
      <rPr>
        <sz val="11"/>
        <color theme="7" tint="-0.499984740745262"/>
        <rFont val="Times New Roman"/>
        <family val="1"/>
        <charset val="204"/>
      </rPr>
      <t xml:space="preserve"> коричневый</t>
    </r>
    <r>
      <rPr>
        <sz val="11"/>
        <rFont val="Times New Roman"/>
        <family val="1"/>
        <charset val="204"/>
      </rPr>
      <t xml:space="preserve">
Вязкость базового масла при 40ºС: 220 мм2/с
Диапазон рабочих температур: -30ºС до +140ºС
</t>
    </r>
  </si>
  <si>
    <t>Н01801750</t>
  </si>
  <si>
    <t>Н01800170</t>
  </si>
  <si>
    <t>Н01811800</t>
  </si>
  <si>
    <t>Н01810180</t>
  </si>
  <si>
    <t>Н01810037</t>
  </si>
  <si>
    <t>Н01821800</t>
  </si>
  <si>
    <t>Н01820180</t>
  </si>
  <si>
    <t>Н0182037</t>
  </si>
  <si>
    <t>Elit M</t>
  </si>
  <si>
    <t>Всесезонная смазка</t>
  </si>
  <si>
    <t>для карьерной и строительной техники</t>
  </si>
  <si>
    <r>
      <t xml:space="preserve">Цвет смазки: </t>
    </r>
    <r>
      <rPr>
        <sz val="11"/>
        <color theme="2" tint="-0.499984740745262"/>
        <rFont val="Times New Roman"/>
        <family val="1"/>
        <charset val="204"/>
      </rPr>
      <t>темно-серый</t>
    </r>
    <r>
      <rPr>
        <sz val="11"/>
        <color theme="1"/>
        <rFont val="Times New Roman"/>
        <family val="1"/>
        <charset val="204"/>
      </rPr>
      <t xml:space="preserve">
Вязкость базового масла при 40ºС: 150 мм2/с
Диапазон рабочих температур: -30ºС до +120ºС
Антифрикционная добавка: дисульфид молибдена
</t>
    </r>
  </si>
  <si>
    <t>Минеральное+MoS₂</t>
  </si>
  <si>
    <t>- для карьерной техники</t>
  </si>
  <si>
    <t>- для строительной техники</t>
  </si>
  <si>
    <t>1022000P</t>
  </si>
  <si>
    <t>Elit MA</t>
  </si>
  <si>
    <r>
      <t xml:space="preserve">Цвет смазки: </t>
    </r>
    <r>
      <rPr>
        <sz val="11"/>
        <color theme="2" tint="-0.499984740745262"/>
        <rFont val="Times New Roman"/>
        <family val="1"/>
        <charset val="204"/>
      </rPr>
      <t>темно-серый</t>
    </r>
    <r>
      <rPr>
        <sz val="11"/>
        <color theme="1"/>
        <rFont val="Times New Roman"/>
        <family val="1"/>
        <charset val="204"/>
      </rPr>
      <t xml:space="preserve">
Вязкость базового масла при 40ºС: 25 мм2/с
Диапазон рабочих температур: -45..+80
Антифрикционная добавка: дисульфид молибдена
</t>
    </r>
  </si>
  <si>
    <t>Полусинтетическое+MoS₂</t>
  </si>
  <si>
    <t>- для автотранспорта</t>
  </si>
  <si>
    <t>- для землеройной техники</t>
  </si>
  <si>
    <t>- для дорожной техники</t>
  </si>
  <si>
    <t>- для лесозаготовительной техники</t>
  </si>
  <si>
    <t>Elit Moly</t>
  </si>
  <si>
    <r>
      <t xml:space="preserve">Цвет смазки: </t>
    </r>
    <r>
      <rPr>
        <sz val="11"/>
        <color theme="1" tint="0.499984740745262"/>
        <rFont val="Times New Roman"/>
        <family val="1"/>
        <charset val="204"/>
      </rPr>
      <t>темно-серый</t>
    </r>
    <r>
      <rPr>
        <sz val="11"/>
        <color theme="1"/>
        <rFont val="Times New Roman"/>
        <family val="1"/>
        <charset val="204"/>
      </rPr>
      <t xml:space="preserve">
Вязкость базового масла при 40ºС: 220 мм2/с
Диапазон рабочих температур: -30ºС до +140ºС
Антифрикционная добавка: дисульфид молибдена
</t>
    </r>
  </si>
  <si>
    <t>H02001750</t>
  </si>
  <si>
    <t>H02000170</t>
  </si>
  <si>
    <t xml:space="preserve">H02011800 </t>
  </si>
  <si>
    <t>H02010180</t>
  </si>
  <si>
    <t xml:space="preserve">H02010037 </t>
  </si>
  <si>
    <t>H02021800</t>
  </si>
  <si>
    <t>H02020180</t>
  </si>
  <si>
    <t xml:space="preserve">H02020037 </t>
  </si>
  <si>
    <t>Elit MP</t>
  </si>
  <si>
    <r>
      <t>Цвет смазки:</t>
    </r>
    <r>
      <rPr>
        <sz val="11"/>
        <color rgb="FF663300"/>
        <rFont val="Times New Roman"/>
        <family val="1"/>
        <charset val="204"/>
      </rPr>
      <t xml:space="preserve"> коричневый</t>
    </r>
    <r>
      <rPr>
        <sz val="11"/>
        <rFont val="Times New Roman"/>
        <family val="1"/>
        <charset val="204"/>
      </rPr>
      <t xml:space="preserve">
Вязкость базового масла при 40ºС: 112 мм2/с
Диапазон рабочих температур: -30ºС до +130ºС
</t>
    </r>
  </si>
  <si>
    <t xml:space="preserve">- для автотранспорта
- для землеройной техники
- для дорожной техники
- для высокоскоростных подшипников
</t>
  </si>
  <si>
    <t>Н01201750</t>
  </si>
  <si>
    <t xml:space="preserve">Н01200170 </t>
  </si>
  <si>
    <t>Н01211800</t>
  </si>
  <si>
    <t>Н01210180</t>
  </si>
  <si>
    <t>Н01210037</t>
  </si>
  <si>
    <t>Н01221800</t>
  </si>
  <si>
    <t>Н01220180</t>
  </si>
  <si>
    <t>Н01220037</t>
  </si>
  <si>
    <t>Н01231800</t>
  </si>
  <si>
    <t>Н01230180</t>
  </si>
  <si>
    <t>Н01230037</t>
  </si>
  <si>
    <t xml:space="preserve">Elit X                    </t>
  </si>
  <si>
    <t>для шоссейной техники</t>
  </si>
  <si>
    <t>Elit X</t>
  </si>
  <si>
    <r>
      <t>Цвет смазки:</t>
    </r>
    <r>
      <rPr>
        <sz val="11"/>
        <color theme="4" tint="-0.499984740745262"/>
        <rFont val="Times New Roman"/>
        <family val="1"/>
        <charset val="204"/>
      </rPr>
      <t xml:space="preserve"> синий</t>
    </r>
    <r>
      <rPr>
        <sz val="11"/>
        <rFont val="Times New Roman"/>
        <family val="1"/>
        <charset val="204"/>
      </rPr>
      <t xml:space="preserve">
Вязкость базового масла при 40ºС: 220 мм2/с
Диапазон рабочих температур: -30ºС до +160ºС
</t>
    </r>
  </si>
  <si>
    <t>Литиевый комплекс</t>
  </si>
  <si>
    <t xml:space="preserve">- для автотранспорта
- для дорожных мотоциклов
- для дорожной техники  
</t>
  </si>
  <si>
    <t>Elit XS</t>
  </si>
  <si>
    <t>Высокотемпературная смазка</t>
  </si>
  <si>
    <r>
      <rPr>
        <sz val="11"/>
        <color theme="1"/>
        <rFont val="Times New Roman"/>
        <family val="1"/>
        <charset val="204"/>
      </rPr>
      <t xml:space="preserve">Температура каплепадения 350ºС 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Цвет смазки:</t>
    </r>
    <r>
      <rPr>
        <sz val="11"/>
        <color rgb="FF002060"/>
        <rFont val="Times New Roman"/>
        <family val="1"/>
        <charset val="204"/>
      </rPr>
      <t xml:space="preserve"> темно-синий</t>
    </r>
    <r>
      <rPr>
        <sz val="11"/>
        <rFont val="Times New Roman"/>
        <family val="1"/>
        <charset val="204"/>
      </rPr>
      <t xml:space="preserve">
Вязкость базового масла при 40ºС: 220 мм2/с
Диапазон рабочих температур: -30ºС до +180ºС                                               </t>
    </r>
    <r>
      <rPr>
        <sz val="11"/>
        <color rgb="FFFF0000"/>
        <rFont val="Times New Roman"/>
        <family val="1"/>
        <charset val="204"/>
      </rPr>
      <t xml:space="preserve">  Кратковременно до 200ºС
</t>
    </r>
  </si>
  <si>
    <r>
      <rPr>
        <strike/>
        <sz val="11"/>
        <color theme="1"/>
        <rFont val="Times New Roman"/>
        <family val="1"/>
        <charset val="204"/>
      </rPr>
      <t xml:space="preserve">- </t>
    </r>
    <r>
      <rPr>
        <sz val="11"/>
        <color theme="1"/>
        <rFont val="Times New Roman"/>
        <family val="1"/>
        <charset val="204"/>
      </rPr>
      <t>для асфальтоукладчиков</t>
    </r>
    <r>
      <rPr>
        <strike/>
        <sz val="11"/>
        <color theme="1"/>
        <rFont val="Times New Roman"/>
        <family val="1"/>
        <charset val="204"/>
      </rPr>
      <t xml:space="preserve">
</t>
    </r>
  </si>
  <si>
    <t>EP2,5</t>
  </si>
  <si>
    <t>ElitSint 25</t>
  </si>
  <si>
    <r>
      <t xml:space="preserve">Цвет смазки: </t>
    </r>
    <r>
      <rPr>
        <sz val="11"/>
        <color rgb="FF7E5D00"/>
        <rFont val="Times New Roman"/>
        <family val="1"/>
        <charset val="204"/>
      </rPr>
      <t>светло-коричневый</t>
    </r>
    <r>
      <rPr>
        <sz val="11"/>
        <rFont val="Times New Roman"/>
        <family val="1"/>
        <charset val="204"/>
      </rPr>
      <t xml:space="preserve">
Вязкость базового масла при 40ºС: 25 мм2/с
Диапазон рабочих температур: -50ºС до +130ºС
</t>
    </r>
  </si>
  <si>
    <t>Синтетическое ПАО</t>
  </si>
  <si>
    <t xml:space="preserve"> -для шпинделей металлообрабатывающих станков</t>
  </si>
  <si>
    <t>Silicone H2FT Paste</t>
  </si>
  <si>
    <t>Силиконовая смазка</t>
  </si>
  <si>
    <r>
      <t xml:space="preserve">Цвет смазки: </t>
    </r>
    <r>
      <rPr>
        <sz val="11"/>
        <color theme="1"/>
        <rFont val="Times New Roman"/>
        <family val="1"/>
        <charset val="204"/>
      </rPr>
      <t>кремово-белый</t>
    </r>
    <r>
      <rPr>
        <sz val="11"/>
        <rFont val="Times New Roman"/>
        <family val="1"/>
        <charset val="204"/>
      </rPr>
      <t xml:space="preserve">
Вязкость базового масла при 25ºС: 200-300 мм2/с
Диапазон темп.: -50ºС до +250ºС, 1100ºС в кач-ве пасты
</t>
    </r>
  </si>
  <si>
    <t>Силиконовое + PTFE</t>
  </si>
  <si>
    <t>- для производителей автокомпонентов</t>
  </si>
  <si>
    <t>Н02820180</t>
  </si>
  <si>
    <t>Н02820045</t>
  </si>
  <si>
    <t>Н02820370</t>
  </si>
  <si>
    <t>Silicone Medium FT</t>
  </si>
  <si>
    <r>
      <t xml:space="preserve">Цвет смазки: </t>
    </r>
    <r>
      <rPr>
        <sz val="11"/>
        <color theme="1"/>
        <rFont val="Times New Roman"/>
        <family val="1"/>
        <charset val="204"/>
      </rPr>
      <t>кремово-белый</t>
    </r>
    <r>
      <rPr>
        <sz val="11"/>
        <rFont val="Times New Roman"/>
        <family val="1"/>
        <charset val="204"/>
      </rPr>
      <t xml:space="preserve">
Вязкость базового масла при 25ºС: 54 мм2/с
Диапазон рабочих температур: -60ºС до +200ºС
</t>
    </r>
  </si>
  <si>
    <t>Н02910180</t>
  </si>
  <si>
    <t>Н02910045</t>
  </si>
  <si>
    <t>Н02910370</t>
  </si>
  <si>
    <t>Н02920180</t>
  </si>
  <si>
    <t>Н02920045</t>
  </si>
  <si>
    <t>Н02920370</t>
  </si>
  <si>
    <t>Silicone Medium</t>
  </si>
  <si>
    <t xml:space="preserve">Цвет смазки: кремово-белый
Вязкость базового масла при 25ºС: 54 мм2/с
Диапазон рабочих температур: -60ºС до +200ºС
</t>
  </si>
  <si>
    <t xml:space="preserve">Силиконовое </t>
  </si>
  <si>
    <t>Н03010180</t>
  </si>
  <si>
    <t>Н03010045</t>
  </si>
  <si>
    <t>Н03010370</t>
  </si>
  <si>
    <t>Н03020180</t>
  </si>
  <si>
    <t>Н03020045</t>
  </si>
  <si>
    <t>Н03020370</t>
  </si>
  <si>
    <t>TermoSint Moly</t>
  </si>
  <si>
    <t>для строительных и карьерных экскаватаров</t>
  </si>
  <si>
    <r>
      <t xml:space="preserve">Цвет смазки: </t>
    </r>
    <r>
      <rPr>
        <sz val="11"/>
        <color theme="3" tint="0.39997558519241921"/>
        <rFont val="Times New Roman"/>
        <family val="1"/>
        <charset val="204"/>
      </rPr>
      <t>темно-серый</t>
    </r>
    <r>
      <rPr>
        <sz val="11"/>
        <rFont val="Times New Roman"/>
        <family val="1"/>
        <charset val="204"/>
      </rPr>
      <t xml:space="preserve">
Вязкость базового масла при 40ºС: 100 мм2/с
Диапазон рабочих температур: -50ºС до +120ºС
</t>
    </r>
  </si>
  <si>
    <t>Синтетическое ПАО+MoS₂</t>
  </si>
  <si>
    <t>Н02711800</t>
  </si>
  <si>
    <t>Н02710180</t>
  </si>
  <si>
    <t>Н02710037</t>
  </si>
  <si>
    <t>Н02721800</t>
  </si>
  <si>
    <t>Н02720180</t>
  </si>
  <si>
    <t>Н02720037</t>
  </si>
  <si>
    <t>TermoLit 3000</t>
  </si>
  <si>
    <r>
      <t xml:space="preserve">Цвет смазки: </t>
    </r>
    <r>
      <rPr>
        <sz val="11"/>
        <color theme="9" tint="-0.249977111117893"/>
        <rFont val="Times New Roman"/>
        <family val="1"/>
        <charset val="204"/>
      </rPr>
      <t>зеленый</t>
    </r>
    <r>
      <rPr>
        <sz val="11"/>
        <rFont val="Times New Roman"/>
        <family val="1"/>
        <charset val="204"/>
      </rPr>
      <t xml:space="preserve">
Вязкость базового масла при 40ºС, мм2/с: 150
Диапазон рабочих температур: -20..+160
</t>
    </r>
  </si>
  <si>
    <t>TermoLit HD</t>
  </si>
  <si>
    <t xml:space="preserve">Высокотемпературная смазка </t>
  </si>
  <si>
    <t>для ЦСС промышленного оборудования</t>
  </si>
  <si>
    <r>
      <t xml:space="preserve">Цвет смазки: </t>
    </r>
    <r>
      <rPr>
        <sz val="11"/>
        <color theme="7" tint="-0.249977111117893"/>
        <rFont val="Times New Roman"/>
        <family val="1"/>
        <charset val="204"/>
      </rPr>
      <t>желтый</t>
    </r>
    <r>
      <rPr>
        <sz val="11"/>
        <rFont val="Times New Roman"/>
        <family val="1"/>
        <charset val="204"/>
      </rPr>
      <t xml:space="preserve">
Вязкость базового масла при 40ºС: 460 мм2/с
Диапазон рабочих температур: -20ºС до +180ºС
</t>
    </r>
  </si>
  <si>
    <t>TermoLit W</t>
  </si>
  <si>
    <t xml:space="preserve">для электродвигателей, вентиляторов </t>
  </si>
  <si>
    <r>
      <t xml:space="preserve">Цвет смазки: </t>
    </r>
    <r>
      <rPr>
        <sz val="11"/>
        <color theme="7" tint="-0.249977111117893"/>
        <rFont val="Times New Roman"/>
        <family val="1"/>
        <charset val="204"/>
      </rPr>
      <t>желтый</t>
    </r>
    <r>
      <rPr>
        <sz val="11"/>
        <rFont val="Times New Roman"/>
        <family val="1"/>
        <charset val="204"/>
      </rPr>
      <t xml:space="preserve">
Вязкость базового масла при 40ºС: 70 мм2/с
Диапазон рабочих температур: -40ºС до +100ºС
</t>
    </r>
  </si>
  <si>
    <t xml:space="preserve">- для автотранспорта
- для землеройной техники
- для дорожной техники
- для лесозаготовительной техники
</t>
  </si>
  <si>
    <t>TermoLub S155 Moly</t>
  </si>
  <si>
    <t xml:space="preserve">Низкотемпературная водостойкая смазка </t>
  </si>
  <si>
    <r>
      <t xml:space="preserve">Цвет смазки: </t>
    </r>
    <r>
      <rPr>
        <sz val="11"/>
        <color theme="6" tint="-0.249977111117893"/>
        <rFont val="Times New Roman"/>
        <family val="1"/>
        <charset val="204"/>
      </rPr>
      <t>серый</t>
    </r>
    <r>
      <rPr>
        <sz val="11"/>
        <rFont val="Times New Roman"/>
        <family val="1"/>
        <charset val="204"/>
      </rPr>
      <t xml:space="preserve">
Вязкость базового масла при 40ºС: 150 мм2/с
Диапазон рабочих температур: -45ºС до +160ºС
Антифрикционная добавка: 5% дисульфид молибдена
</t>
    </r>
  </si>
  <si>
    <t>Сульфонат кальция</t>
  </si>
  <si>
    <t>Синтетическое Ester+MoS₂</t>
  </si>
  <si>
    <t xml:space="preserve">- для карьерной техники
</t>
  </si>
  <si>
    <t>Н00891750</t>
  </si>
  <si>
    <t>Комплекс сульфоната кальция</t>
  </si>
  <si>
    <t>Н00890170</t>
  </si>
  <si>
    <t>Н00801750</t>
  </si>
  <si>
    <t xml:space="preserve">
</t>
  </si>
  <si>
    <t>Н00800170</t>
  </si>
  <si>
    <t>Н00811800</t>
  </si>
  <si>
    <t>Н00810180</t>
  </si>
  <si>
    <t>Н00810037</t>
  </si>
  <si>
    <t>Н00821800</t>
  </si>
  <si>
    <t>Н00820180</t>
  </si>
  <si>
    <t>Н00820037</t>
  </si>
  <si>
    <t>TermoLub S220</t>
  </si>
  <si>
    <t xml:space="preserve">Высокотемпературная водостойкая смазка </t>
  </si>
  <si>
    <r>
      <t>Цвет смазки:</t>
    </r>
    <r>
      <rPr>
        <sz val="11"/>
        <color rgb="FF663300"/>
        <rFont val="Times New Roman"/>
        <family val="1"/>
        <charset val="204"/>
      </rPr>
      <t xml:space="preserve"> коричневый</t>
    </r>
    <r>
      <rPr>
        <sz val="11"/>
        <rFont val="Times New Roman"/>
        <family val="1"/>
        <charset val="204"/>
      </rPr>
      <t xml:space="preserve">
Вязкость базового масла при 40ºС, мм2/с: 220
Диапазон рабочих температур: -20ºС до +180ºС</t>
    </r>
  </si>
  <si>
    <t>- для асфальтоукладчиков</t>
  </si>
  <si>
    <t>EP000</t>
  </si>
  <si>
    <t>- для землеройной техники,</t>
  </si>
  <si>
    <t>- для дорожной техники,</t>
  </si>
  <si>
    <t>- для лесозаготовительной техники.</t>
  </si>
  <si>
    <t>TermoLub S460</t>
  </si>
  <si>
    <t>для ЦСС пелетного производства</t>
  </si>
  <si>
    <r>
      <t xml:space="preserve">Цвет смазки: </t>
    </r>
    <r>
      <rPr>
        <sz val="11"/>
        <color rgb="FF663300"/>
        <rFont val="Times New Roman"/>
        <family val="1"/>
        <charset val="204"/>
      </rPr>
      <t>коричневый</t>
    </r>
    <r>
      <rPr>
        <sz val="11"/>
        <rFont val="Times New Roman"/>
        <family val="1"/>
        <charset val="204"/>
      </rPr>
      <t xml:space="preserve">
Вязкость базового масла при 40ºС, мм2/с: 460
Диапазон рабочих температур: -20ºС до +180ºС</t>
    </r>
  </si>
  <si>
    <t>- для сталелитейной промышленности
- для пресс-грануляторов древесных и кормовых гранул</t>
  </si>
  <si>
    <t>Н00711800</t>
  </si>
  <si>
    <t>Н00710180</t>
  </si>
  <si>
    <t>Н00710037</t>
  </si>
  <si>
    <t>EP1,5</t>
  </si>
  <si>
    <t xml:space="preserve">Н00761800 </t>
  </si>
  <si>
    <t>Н00760180</t>
  </si>
  <si>
    <t>Н00760037</t>
  </si>
  <si>
    <t>Н00721800</t>
  </si>
  <si>
    <t>Н00720180</t>
  </si>
  <si>
    <t>Н00720037</t>
  </si>
  <si>
    <t>Н00731800</t>
  </si>
  <si>
    <t>Н00730180</t>
  </si>
  <si>
    <t>Н00730037</t>
  </si>
  <si>
    <t>TermoLub S460 PM</t>
  </si>
  <si>
    <t>для бумагоделательных машин</t>
  </si>
  <si>
    <r>
      <t xml:space="preserve">Цвет смазки: </t>
    </r>
    <r>
      <rPr>
        <sz val="11"/>
        <color theme="9" tint="-0.249977111117893"/>
        <rFont val="Times New Roman"/>
        <family val="1"/>
        <charset val="204"/>
      </rPr>
      <t>зеленый</t>
    </r>
    <r>
      <rPr>
        <sz val="11"/>
        <rFont val="Times New Roman"/>
        <family val="1"/>
        <charset val="204"/>
      </rPr>
      <t xml:space="preserve">
Вязкость базового масла при 40º: 460 мм2/с
Диапазон рабочих температур: -20ºС до +200ºС</t>
    </r>
  </si>
  <si>
    <t>-для бумагоделательных машин
-для гофровалов
-для направляющих термопластавтоматов</t>
  </si>
  <si>
    <t>Н00611800</t>
  </si>
  <si>
    <t>Н00610180</t>
  </si>
  <si>
    <t>Н00610037</t>
  </si>
  <si>
    <t>Н00621800</t>
  </si>
  <si>
    <t>Н00620180</t>
  </si>
  <si>
    <t>Н00620037</t>
  </si>
  <si>
    <t>TermoLux P 100 S</t>
  </si>
  <si>
    <r>
      <t>Цвет смазки:</t>
    </r>
    <r>
      <rPr>
        <sz val="11"/>
        <color theme="7" tint="-0.249977111117893"/>
        <rFont val="Times New Roman"/>
        <family val="1"/>
        <charset val="204"/>
      </rPr>
      <t xml:space="preserve"> </t>
    </r>
    <r>
      <rPr>
        <sz val="11"/>
        <color theme="7" tint="-0.499984740745262"/>
        <rFont val="Times New Roman"/>
        <family val="1"/>
        <charset val="204"/>
      </rPr>
      <t>светло-коричневый</t>
    </r>
    <r>
      <rPr>
        <sz val="11"/>
        <rFont val="Times New Roman"/>
        <family val="1"/>
        <charset val="204"/>
      </rPr>
      <t xml:space="preserve">
Вязкость базового масла при 40ºС: 100 мм2/с
Диапазон рабочих температур: -40ºС до +150ºС 
</t>
    </r>
  </si>
  <si>
    <t>Полимочевина</t>
  </si>
  <si>
    <t xml:space="preserve">- для вентиляторов,
- для электродвигателей,
- для воздуходувок горячего воздуха.
</t>
  </si>
  <si>
    <t>Н01611800</t>
  </si>
  <si>
    <t>Н01610180</t>
  </si>
  <si>
    <t>Н01610037</t>
  </si>
  <si>
    <t>Н01621800</t>
  </si>
  <si>
    <t>Н01620180</t>
  </si>
  <si>
    <t>Н01620037</t>
  </si>
  <si>
    <t>TermoLux P 150</t>
  </si>
  <si>
    <r>
      <t xml:space="preserve">Цвет смазки: </t>
    </r>
    <r>
      <rPr>
        <sz val="11"/>
        <color rgb="FF663300"/>
        <rFont val="Times New Roman"/>
        <family val="1"/>
        <charset val="204"/>
      </rPr>
      <t>коричневый</t>
    </r>
    <r>
      <rPr>
        <sz val="11"/>
        <rFont val="Times New Roman"/>
        <family val="1"/>
        <charset val="204"/>
      </rPr>
      <t xml:space="preserve">
Вязкость базового масла при 40ºС, мм2/с: 150
Диапазон рабочих температур: -20ºС до +150ºС
</t>
    </r>
  </si>
  <si>
    <t>TermoLux P 460</t>
  </si>
  <si>
    <t>для машин непрерывного литья</t>
  </si>
  <si>
    <r>
      <t xml:space="preserve">Цвет смазки: </t>
    </r>
    <r>
      <rPr>
        <sz val="11"/>
        <color rgb="FF663300"/>
        <rFont val="Times New Roman"/>
        <family val="1"/>
        <charset val="204"/>
      </rPr>
      <t>коричневый</t>
    </r>
    <r>
      <rPr>
        <sz val="11"/>
        <rFont val="Times New Roman"/>
        <family val="1"/>
        <charset val="204"/>
      </rPr>
      <t xml:space="preserve">
Вязкость базового масла при 40ºС: 460 мм2/с
Диапазон рабочих температур: -20ºС до +180ºС
</t>
    </r>
  </si>
  <si>
    <t>Н01411800</t>
  </si>
  <si>
    <t>Н01410180</t>
  </si>
  <si>
    <t>Н01410370</t>
  </si>
  <si>
    <t>Н01461800</t>
  </si>
  <si>
    <t>Н01460180</t>
  </si>
  <si>
    <t>Н01460370</t>
  </si>
  <si>
    <t>Н01421800</t>
  </si>
  <si>
    <t>Н01420180</t>
  </si>
  <si>
    <t>Н01420370</t>
  </si>
  <si>
    <t>TermoLux P 460 S</t>
  </si>
  <si>
    <t>для МНЛЗ</t>
  </si>
  <si>
    <r>
      <t xml:space="preserve">Цвет смазки: </t>
    </r>
    <r>
      <rPr>
        <sz val="11"/>
        <color theme="7" tint="-0.499984740745262"/>
        <rFont val="Times New Roman"/>
        <family val="1"/>
        <charset val="204"/>
      </rPr>
      <t>коричневый</t>
    </r>
    <r>
      <rPr>
        <sz val="11"/>
        <rFont val="Times New Roman"/>
        <family val="1"/>
        <charset val="204"/>
      </rPr>
      <t xml:space="preserve">
Вязкость базового масла при 40ºС: 460 мм2/с
Диапазон рабочих температур: -40ºС до +205ºС
</t>
    </r>
  </si>
  <si>
    <t>Н01561800</t>
  </si>
  <si>
    <t>Н01560180</t>
  </si>
  <si>
    <t>Н01560037</t>
  </si>
  <si>
    <t>Н01521800</t>
  </si>
  <si>
    <t>Н01520180</t>
  </si>
  <si>
    <t>Н01520037</t>
  </si>
  <si>
    <t>TermoMAX</t>
  </si>
  <si>
    <r>
      <t>Цвет смазки:</t>
    </r>
    <r>
      <rPr>
        <sz val="11"/>
        <color theme="2" tint="-0.499984740745262"/>
        <rFont val="Times New Roman"/>
        <family val="1"/>
        <charset val="204"/>
      </rPr>
      <t xml:space="preserve"> темно-серый</t>
    </r>
    <r>
      <rPr>
        <sz val="11"/>
        <rFont val="Times New Roman"/>
        <family val="1"/>
        <charset val="204"/>
      </rPr>
      <t xml:space="preserve">
Вязкость базового масла при 40ºС: 150 мм2/с
Диапазон рабочих температур: -30ºС до +160ºС
Антифрикционная добавка: дисульфид молибдена
</t>
    </r>
  </si>
  <si>
    <t>- для карьерной техники
- для строительной техники</t>
  </si>
  <si>
    <t xml:space="preserve">TermoPlex 220 </t>
  </si>
  <si>
    <t>Водостойкая смазка</t>
  </si>
  <si>
    <t>для строительной и лесозаготовительной техники</t>
  </si>
  <si>
    <t>TermoPlex 220</t>
  </si>
  <si>
    <r>
      <t>Цвет смазки:</t>
    </r>
    <r>
      <rPr>
        <sz val="11"/>
        <color rgb="FF0070C0"/>
        <rFont val="Times New Roman"/>
        <family val="1"/>
        <charset val="204"/>
      </rPr>
      <t xml:space="preserve"> cиний</t>
    </r>
    <r>
      <rPr>
        <sz val="11"/>
        <rFont val="Times New Roman"/>
        <family val="1"/>
        <charset val="204"/>
      </rPr>
      <t xml:space="preserve">
Вязкость базового масла при 40ºС: 220 мм2/с
Диапазон рабочих температур: -30ºС до +160ºС
</t>
    </r>
  </si>
  <si>
    <r>
      <t xml:space="preserve">- для автотранспорта
- для дорожной техники
- для лесозаготовительной техники                                                                       </t>
    </r>
    <r>
      <rPr>
        <sz val="11"/>
        <rFont val="Times New Roman"/>
        <family val="1"/>
        <charset val="204"/>
      </rPr>
      <t xml:space="preserve">
</t>
    </r>
  </si>
  <si>
    <t>Н01011800</t>
  </si>
  <si>
    <t>Н01010180</t>
  </si>
  <si>
    <t>Н01010090</t>
  </si>
  <si>
    <t>Н01010045</t>
  </si>
  <si>
    <t>Н01010037</t>
  </si>
  <si>
    <t>Н01021800</t>
  </si>
  <si>
    <t>Н01020180</t>
  </si>
  <si>
    <t>Н01020090</t>
  </si>
  <si>
    <t>Н01020045</t>
  </si>
  <si>
    <t>Н01020037</t>
  </si>
  <si>
    <t>TermoPlex 50 PTFE</t>
  </si>
  <si>
    <t>для телескопических механизмов</t>
  </si>
  <si>
    <r>
      <t>Цвет смазки:</t>
    </r>
    <r>
      <rPr>
        <sz val="11"/>
        <color rgb="FF080808"/>
        <rFont val="Times New Roman"/>
        <family val="1"/>
        <charset val="204"/>
      </rPr>
      <t xml:space="preserve"> cветло-бежевый</t>
    </r>
    <r>
      <rPr>
        <sz val="11"/>
        <color theme="1"/>
        <rFont val="Times New Roman"/>
        <family val="1"/>
        <charset val="204"/>
      </rPr>
      <t xml:space="preserve">
Вязкость базового масла при 40ºС: 30-50 мм2/с
Диапазон рабочих температур: -45ºС до+160ºС 
Антифрикционная добавка: PTFE (тефлон)
</t>
    </r>
  </si>
  <si>
    <t>Синтетическое ПАО+PTFE</t>
  </si>
  <si>
    <t xml:space="preserve">- для телескопических стел кранов
- для гидроманипуляторов
</t>
  </si>
  <si>
    <t>Н00110180</t>
  </si>
  <si>
    <t>Н00110090</t>
  </si>
  <si>
    <t>Н00110037</t>
  </si>
  <si>
    <t>Н00120180</t>
  </si>
  <si>
    <t>Н00120090</t>
  </si>
  <si>
    <t>Н00120037</t>
  </si>
  <si>
    <t>TermoPlex 100 PTFE</t>
  </si>
  <si>
    <t>для термопластавтоматов</t>
  </si>
  <si>
    <r>
      <t xml:space="preserve">Цвет смазки: </t>
    </r>
    <r>
      <rPr>
        <sz val="11"/>
        <color theme="7" tint="-0.499984740745262"/>
        <rFont val="Times New Roman"/>
        <family val="1"/>
        <charset val="204"/>
      </rPr>
      <t xml:space="preserve">светло-коричневый. </t>
    </r>
    <r>
      <rPr>
        <sz val="11"/>
        <rFont val="Times New Roman"/>
        <family val="1"/>
        <charset val="204"/>
      </rPr>
      <t xml:space="preserve">Вязкость базового масла при 40ºС: 112 мм2/с. Диапазон рабочих температур: +20ºС до +150ºС. Антифрикционная добавка: PTFE (тефлон)
</t>
    </r>
  </si>
  <si>
    <t>Минеральное+PTFE</t>
  </si>
  <si>
    <t>-для бумагоделательных машин
-для зажимных механизмов
-для направляющих термопластавтоматов
-для кромкооблицовочных станков</t>
  </si>
  <si>
    <t>Н01320180</t>
  </si>
  <si>
    <t>Н01320090</t>
  </si>
  <si>
    <t>Н01320037</t>
  </si>
  <si>
    <t>TermoPlex 460 PTFE</t>
  </si>
  <si>
    <r>
      <t xml:space="preserve">Цвет смазки: </t>
    </r>
    <r>
      <rPr>
        <sz val="11"/>
        <color theme="7" tint="-0.499984740745262"/>
        <rFont val="Times New Roman"/>
        <family val="1"/>
        <charset val="204"/>
      </rPr>
      <t>светло-коричневый</t>
    </r>
    <r>
      <rPr>
        <sz val="11"/>
        <color theme="1"/>
        <rFont val="Times New Roman"/>
        <family val="1"/>
        <charset val="204"/>
      </rPr>
      <t xml:space="preserve">
Вязкость базового масла при 40ºС: 460 мм2/с
Диапазон рабочих температур: -20ºС до +160ºС
Антифрикционная добавка: PTFE (тефлон)
</t>
    </r>
  </si>
  <si>
    <t>Н00210180</t>
  </si>
  <si>
    <t>Н00210090</t>
  </si>
  <si>
    <t>Н00210037</t>
  </si>
  <si>
    <t>Н00220180</t>
  </si>
  <si>
    <t>Н00220090</t>
  </si>
  <si>
    <t>Н00220037</t>
  </si>
  <si>
    <t>TermoPlex 500 OG</t>
  </si>
  <si>
    <r>
      <t xml:space="preserve">Цвет смазки: </t>
    </r>
    <r>
      <rPr>
        <sz val="11"/>
        <color theme="6" tint="-0.499984740745262"/>
        <rFont val="Times New Roman"/>
        <family val="1"/>
        <charset val="204"/>
      </rPr>
      <t>темно-серый</t>
    </r>
    <r>
      <rPr>
        <sz val="11"/>
        <rFont val="Times New Roman"/>
        <family val="1"/>
        <charset val="204"/>
      </rPr>
      <t xml:space="preserve">
Вязкость базового масла при 40ºС: 500 мм2/с
Диапазон рабочих температур: -25ºС до +160ºС
Антифрикционная добавка: графит/дисульфид молибдена
</t>
    </r>
  </si>
  <si>
    <t>Минеральное+MoS₂+графит</t>
  </si>
  <si>
    <r>
      <t xml:space="preserve">- для тяжело нагруженных открытых зубчатых передач                                   </t>
    </r>
    <r>
      <rPr>
        <sz val="11"/>
        <rFont val="Times New Roman"/>
        <family val="1"/>
        <charset val="204"/>
      </rPr>
      <t xml:space="preserve">
</t>
    </r>
  </si>
  <si>
    <t>EP00/0</t>
  </si>
  <si>
    <t>Н00301750</t>
  </si>
  <si>
    <t>- для поворотных кругов техники / оборудования</t>
  </si>
  <si>
    <t>Н00300170</t>
  </si>
  <si>
    <r>
      <rPr>
        <sz val="11"/>
        <color theme="1"/>
        <rFont val="Times New Roman"/>
        <family val="1"/>
        <charset val="204"/>
      </rPr>
      <t>- для скребковых экскаваторов</t>
    </r>
    <r>
      <rPr>
        <sz val="11"/>
        <color theme="0"/>
        <rFont val="Times New Roman"/>
        <family val="1"/>
        <charset val="204"/>
      </rPr>
      <t xml:space="preserve">
</t>
    </r>
  </si>
  <si>
    <t>Н00311800</t>
  </si>
  <si>
    <r>
      <t>- для печей обжига</t>
    </r>
    <r>
      <rPr>
        <sz val="11"/>
        <color theme="0"/>
        <rFont val="Times New Roman"/>
        <family val="1"/>
        <charset val="204"/>
      </rPr>
      <t xml:space="preserve">
</t>
    </r>
  </si>
  <si>
    <t>Н00310180</t>
  </si>
  <si>
    <t>Н00310037</t>
  </si>
  <si>
    <t>Н00321800</t>
  </si>
  <si>
    <t xml:space="preserve">- для тяжело нагруженных открытых зубчатых передач
- для скребковых экскаваторов
- для печей обжига
</t>
  </si>
  <si>
    <t>Н00320180</t>
  </si>
  <si>
    <t>Н00320037</t>
  </si>
  <si>
    <t>TermoPlex 1000 OG</t>
  </si>
  <si>
    <r>
      <t xml:space="preserve">Цвет смазки: </t>
    </r>
    <r>
      <rPr>
        <sz val="11"/>
        <color theme="6" tint="-0.499984740745262"/>
        <rFont val="Times New Roman"/>
        <family val="1"/>
        <charset val="204"/>
      </rPr>
      <t>темно-серый</t>
    </r>
    <r>
      <rPr>
        <sz val="11"/>
        <rFont val="Times New Roman"/>
        <family val="1"/>
        <charset val="204"/>
      </rPr>
      <t xml:space="preserve">
Вязкость базового масла при 40ºС: 1000 мм2/с
Диапазон рабочих температур: -10ºС до +160ºС
Антифрикционная добавка: графит/дисульфид молибдена
</t>
    </r>
  </si>
  <si>
    <r>
      <t>- для тяжело нагруженных открытых зубчатых передач</t>
    </r>
    <r>
      <rPr>
        <sz val="11"/>
        <rFont val="Times New Roman"/>
        <family val="1"/>
        <charset val="204"/>
      </rPr>
      <t xml:space="preserve">
</t>
    </r>
  </si>
  <si>
    <t>Н00491750</t>
  </si>
  <si>
    <t>Н00490170</t>
  </si>
  <si>
    <t>Н00401750</t>
  </si>
  <si>
    <t>- для шаровых мельниц</t>
  </si>
  <si>
    <t>Н00400170</t>
  </si>
  <si>
    <t>Н00411800</t>
  </si>
  <si>
    <t>Н00410180</t>
  </si>
  <si>
    <t>Н00410037</t>
  </si>
  <si>
    <t>TermoPlex 1500 OG</t>
  </si>
  <si>
    <r>
      <t xml:space="preserve">Цвет смазки: </t>
    </r>
    <r>
      <rPr>
        <sz val="11"/>
        <color theme="6" tint="-0.499984740745262"/>
        <rFont val="Times New Roman"/>
        <family val="1"/>
        <charset val="204"/>
      </rPr>
      <t>темно-серый</t>
    </r>
    <r>
      <rPr>
        <sz val="11"/>
        <color theme="1"/>
        <rFont val="Times New Roman"/>
        <family val="1"/>
        <charset val="204"/>
      </rPr>
      <t xml:space="preserve">
Вязкость базового масла при 40ºС: 1500 мм2/с
Диапазон рабочих температур: -10ºС до +160ºС 
Антифрикционная добавка: графит/дисульфид молибдена
</t>
    </r>
  </si>
  <si>
    <t>Н01181750</t>
  </si>
  <si>
    <t>Н01180170</t>
  </si>
  <si>
    <t>Н01191750</t>
  </si>
  <si>
    <t>Н01190170</t>
  </si>
  <si>
    <t>Н01101750</t>
  </si>
  <si>
    <t>Н01100170</t>
  </si>
  <si>
    <t>TermoPlex 2500 OG</t>
  </si>
  <si>
    <r>
      <t>Цвет смазки:</t>
    </r>
    <r>
      <rPr>
        <sz val="11"/>
        <color theme="6" tint="-0.499984740745262"/>
        <rFont val="Times New Roman"/>
        <family val="1"/>
        <charset val="204"/>
      </rPr>
      <t xml:space="preserve"> темно-серый</t>
    </r>
    <r>
      <rPr>
        <sz val="11"/>
        <color theme="1"/>
        <rFont val="Times New Roman"/>
        <family val="1"/>
        <charset val="204"/>
      </rPr>
      <t xml:space="preserve">
Вязкость базового масла при 40ºС: 2500 мм2/с
Диапазон рабочих температур: -10ºС до +160ºС
Антифрикционная добавка: графит/дисульфид молибдена
</t>
    </r>
  </si>
  <si>
    <t>Н00581750</t>
  </si>
  <si>
    <t>Н00580170</t>
  </si>
  <si>
    <t>Н00591750</t>
  </si>
  <si>
    <t>Н00590170</t>
  </si>
  <si>
    <t>Н00501750</t>
  </si>
  <si>
    <t>Н00500170</t>
  </si>
  <si>
    <t xml:space="preserve">TermoPlex GNB </t>
  </si>
  <si>
    <t>для установок ГНБ</t>
  </si>
  <si>
    <t>TermoPlex GNB</t>
  </si>
  <si>
    <r>
      <t>Цвет смазки:</t>
    </r>
    <r>
      <rPr>
        <sz val="11"/>
        <color theme="5" tint="0.39997558519241921"/>
        <rFont val="Times New Roman"/>
        <family val="1"/>
        <charset val="204"/>
      </rPr>
      <t xml:space="preserve"> золотистый</t>
    </r>
    <r>
      <rPr>
        <sz val="11"/>
        <rFont val="Times New Roman"/>
        <family val="1"/>
        <charset val="204"/>
      </rPr>
      <t xml:space="preserve">
Диапазон рабочих температур: -60ºС до +600ºС 
Антифрикционная добавка: графит/медь</t>
    </r>
  </si>
  <si>
    <t>Минеральное+медь+графит</t>
  </si>
  <si>
    <t xml:space="preserve"> Компаунд  
 - для защиты буровых штанг горизонтально наклонного бурения (ГНБ)</t>
  </si>
  <si>
    <t>Н01710180</t>
  </si>
  <si>
    <t>Н01710045</t>
  </si>
  <si>
    <t>ведро ЦСС</t>
  </si>
  <si>
    <t>Н01710040</t>
  </si>
  <si>
    <t>Н01710037</t>
  </si>
  <si>
    <t>TermoSint 100</t>
  </si>
  <si>
    <t>для подшипников</t>
  </si>
  <si>
    <r>
      <t>Цвет смазки:</t>
    </r>
    <r>
      <rPr>
        <sz val="11"/>
        <color rgb="FFC00000"/>
        <rFont val="Times New Roman"/>
        <family val="1"/>
        <charset val="204"/>
      </rPr>
      <t xml:space="preserve"> красный</t>
    </r>
    <r>
      <rPr>
        <sz val="11"/>
        <rFont val="Times New Roman"/>
        <family val="1"/>
        <charset val="204"/>
      </rPr>
      <t xml:space="preserve">
Вязкость базового масла при 40ºС: 100 мм2/с
Диапазон рабочих температур: -40 ºС до +150ºС 
</t>
    </r>
  </si>
  <si>
    <t>- для подшипников вентиляторов
- для скоростных подшипников</t>
  </si>
  <si>
    <t>TermoSint 220</t>
  </si>
  <si>
    <t>Termosint 220</t>
  </si>
  <si>
    <r>
      <t xml:space="preserve">Цвет смазки: </t>
    </r>
    <r>
      <rPr>
        <sz val="11"/>
        <color rgb="FFC00000"/>
        <rFont val="Times New Roman"/>
        <family val="1"/>
        <charset val="204"/>
      </rPr>
      <t>красный</t>
    </r>
    <r>
      <rPr>
        <sz val="11"/>
        <rFont val="Times New Roman"/>
        <family val="1"/>
        <charset val="204"/>
      </rPr>
      <t xml:space="preserve">
Вязкость базового масла при 40ºС: 220 мм2/с
Диапазон рабочих температур: -40 ºС до +150ºС 
</t>
    </r>
  </si>
  <si>
    <t>- для высоко нагруженных подшипников</t>
  </si>
  <si>
    <t>TermoSint 460</t>
  </si>
  <si>
    <t>для ЦСС</t>
  </si>
  <si>
    <r>
      <t xml:space="preserve">Цвет смазки: </t>
    </r>
    <r>
      <rPr>
        <sz val="11"/>
        <color rgb="FFC00000"/>
        <rFont val="Times New Roman"/>
        <family val="1"/>
        <charset val="204"/>
      </rPr>
      <t>красный</t>
    </r>
    <r>
      <rPr>
        <sz val="11"/>
        <rFont val="Times New Roman"/>
        <family val="1"/>
        <charset val="204"/>
      </rPr>
      <t xml:space="preserve">
Вязкость базового масла при 40ºС, мм2/с: 460
Диапазон рабочих температур: -40…+150
</t>
    </r>
  </si>
  <si>
    <t>- для сталелитейной промышленности</t>
  </si>
  <si>
    <t>Chisel Paste</t>
  </si>
  <si>
    <t>Паста низкотемпературная с медно-графитовым наполнителем</t>
  </si>
  <si>
    <t>для гидромолотов массой до 880 кг</t>
  </si>
  <si>
    <r>
      <t xml:space="preserve">Цвет пасты: </t>
    </r>
    <r>
      <rPr>
        <sz val="11"/>
        <color theme="1" tint="0.34998626667073579"/>
        <rFont val="Times New Roman"/>
        <family val="1"/>
        <charset val="204"/>
      </rPr>
      <t>темно-серый</t>
    </r>
    <r>
      <rPr>
        <sz val="11"/>
        <rFont val="Times New Roman"/>
        <family val="1"/>
        <charset val="204"/>
      </rPr>
      <t xml:space="preserve">
Диапазон рабочих температур: -40ºС до +600ºС 
Антифрикционная добавка: графит/медь</t>
    </r>
  </si>
  <si>
    <t>- для гидромолотов,
- в качестве монтажной пасты</t>
  </si>
  <si>
    <t>Н02610090</t>
  </si>
  <si>
    <t>Н02610045</t>
  </si>
  <si>
    <t>Н02610037</t>
  </si>
  <si>
    <t>TermoLub S Copper</t>
  </si>
  <si>
    <t>Паста высокотемпературная с медно-графитовым наполнителем</t>
  </si>
  <si>
    <t>для гидромолотов массой до 3700 кг</t>
  </si>
  <si>
    <r>
      <t xml:space="preserve">Цвет пасты: </t>
    </r>
    <r>
      <rPr>
        <sz val="11"/>
        <color theme="1" tint="0.34998626667073579"/>
        <rFont val="Times New Roman"/>
        <family val="1"/>
        <charset val="204"/>
      </rPr>
      <t>темно-серый</t>
    </r>
    <r>
      <rPr>
        <sz val="11"/>
        <rFont val="Times New Roman"/>
        <family val="1"/>
        <charset val="204"/>
      </rPr>
      <t xml:space="preserve">
Диапазон рабочих температур: -20ºС до +1100ºС 
Антифрикционная добавка: графит/медь</t>
    </r>
  </si>
  <si>
    <t>- для гидравлических молотов</t>
  </si>
  <si>
    <t>Н00920110</t>
  </si>
  <si>
    <t>Н00920055</t>
  </si>
  <si>
    <t>Н00920047</t>
  </si>
  <si>
    <t>Volt 1100 paste</t>
  </si>
  <si>
    <t>Паста электропроводящая антипригарная</t>
  </si>
  <si>
    <r>
      <t xml:space="preserve">Цвет пасты: </t>
    </r>
    <r>
      <rPr>
        <sz val="11"/>
        <color theme="5" tint="-0.499984740745262"/>
        <rFont val="Times New Roman"/>
        <family val="1"/>
        <charset val="204"/>
      </rPr>
      <t>медный</t>
    </r>
    <r>
      <rPr>
        <sz val="1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Диапазон рабочих температур: -40ºС до +1100ºС 
Антифрикционная добавка: медь</t>
    </r>
  </si>
  <si>
    <t>Бентонит</t>
  </si>
  <si>
    <t>Полусинтетическое +медь+олово+MoS2</t>
  </si>
  <si>
    <t xml:space="preserve">- для защиты резьбы
</t>
  </si>
  <si>
    <t>- для шпилек газовых и паровых турбин</t>
  </si>
  <si>
    <t>- для высокотемпературных резьбовых соединений</t>
  </si>
  <si>
    <t xml:space="preserve">Прокатойл       </t>
  </si>
  <si>
    <t>ГОСТ</t>
  </si>
  <si>
    <t>Улучшенный аналог смазки УНИОЛ</t>
  </si>
  <si>
    <t>Кальциевый комплекс</t>
  </si>
  <si>
    <t xml:space="preserve">- для применения в централизованных системах смазывания подшипников сталелитейного и прокатного производств,
- для оборудования производства строительных материалов и целлюлозно-бумажной промышленности.
</t>
  </si>
  <si>
    <t xml:space="preserve"> 000175к</t>
  </si>
  <si>
    <t>010175к</t>
  </si>
  <si>
    <t>011180к</t>
  </si>
  <si>
    <t>012180к</t>
  </si>
  <si>
    <t>Смазка ЛИТОЛ-24</t>
  </si>
  <si>
    <t>Многоцелевая смазка для узлов трения, эксплуатируемых при малых и средних нагрузках</t>
  </si>
  <si>
    <t>- для  узлов трения, эксплуатируемых при малых и средних нагрузках</t>
  </si>
  <si>
    <t>ведро</t>
  </si>
  <si>
    <t>ведро п/э</t>
  </si>
  <si>
    <t xml:space="preserve">Смазка №158 </t>
  </si>
  <si>
    <t xml:space="preserve">Смазка пластичная №158 </t>
  </si>
  <si>
    <t>Автомобильная смазка</t>
  </si>
  <si>
    <t xml:space="preserve">- для игольчатых подшипников карданных шарниров непостоянной угловой скорости
                               </t>
  </si>
  <si>
    <t xml:space="preserve">Смазка ЦИАТИМ-201 </t>
  </si>
  <si>
    <t xml:space="preserve">Приборная смазка для узлов трения, работающих с малым усилием сдвига при невысоких нагрузках t -60ºС до +90ºС. </t>
  </si>
  <si>
    <t xml:space="preserve">- для радиотехнического оборудования и приборов.                     </t>
  </si>
  <si>
    <t xml:space="preserve">Смазка ЦИАТИМ-203   </t>
  </si>
  <si>
    <t xml:space="preserve">Смазка для узлов трения, работающих при средних нагрузках в зимний период времени t применения от -50ºС до +90ºС.          </t>
  </si>
  <si>
    <t>- для передач редукторов,
- для опор скольжения,
- для подшипников качения.</t>
  </si>
  <si>
    <t>банка металл.</t>
  </si>
  <si>
    <t xml:space="preserve">Смазка ЦИАТИМ-221                                                                      </t>
  </si>
  <si>
    <t>Смазка ЦИАТИМ-221</t>
  </si>
  <si>
    <t xml:space="preserve"> Термостойкая смазка для высокоскоростных подшипников качения электромашин, систем управления и приборов'- в соответствии с ГОСТ 9433-80   
- t применения от -60ºС до +150ºС.  </t>
  </si>
  <si>
    <t xml:space="preserve">- для высокоскоростных подшипников качения электромашин, систем управления и приборов. </t>
  </si>
  <si>
    <t xml:space="preserve">Смазка ВНИИ НП - 207 </t>
  </si>
  <si>
    <t xml:space="preserve">- в соответствии с ГОСТ  19774-74
- t применения от -60ºС до +150ºС.  </t>
  </si>
  <si>
    <t>для электрических машин и стартер-генераторов с частотой вращения до 10000 об/мин</t>
  </si>
  <si>
    <t>Евроведро металл.</t>
  </si>
  <si>
    <t>Ведро белое п/э</t>
  </si>
  <si>
    <t>Банка металл.</t>
  </si>
  <si>
    <t xml:space="preserve">Паста ВНИИ НП - 232  </t>
  </si>
  <si>
    <t>- в соответствии с ГОСТ 14068-79</t>
  </si>
  <si>
    <t xml:space="preserve">приработочная смазка при сборке резьбовых соединений. </t>
  </si>
  <si>
    <t>от 50 тыс</t>
  </si>
  <si>
    <t>Торговая Компания ПРОФЕССИОНАЛ</t>
  </si>
  <si>
    <t>Комплексное снабжение предприятий  --  у  нас  есть  ВСЕ!!!! Пишите ответим</t>
  </si>
  <si>
    <t xml:space="preserve">(812) 459-07-27      zakaz7898@yandex.ru   </t>
  </si>
  <si>
    <t>Поиск по прайсу нажмите клав. "Ctrl" и клав."F" одновременно</t>
  </si>
  <si>
    <t>заказ</t>
  </si>
  <si>
    <t>сумма</t>
  </si>
  <si>
    <t>ВАШ</t>
  </si>
  <si>
    <t>СМАЗКИ ГОСТ арго-- ЛИТОЛ СОЛИДОЛ  ГРАФИТНАЯ ЦИАТИМ Смазка 158 и другие</t>
  </si>
  <si>
    <t>от 20тыс</t>
  </si>
  <si>
    <r>
      <t xml:space="preserve">сайт -- сайт -- www.spbprofessional.ru       </t>
    </r>
    <r>
      <rPr>
        <i/>
        <sz val="12"/>
        <color theme="1"/>
        <rFont val="Calibri"/>
        <family val="2"/>
        <charset val="204"/>
        <scheme val="minor"/>
      </rPr>
      <t xml:space="preserve"> ( Ц Е Н А  не стена ЗВОНИТЕ - договоримся!!! )</t>
    </r>
  </si>
  <si>
    <t>прайс 31.01.22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</si>
</sst>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E5D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Verdana"/>
      <family val="2"/>
      <charset val="204"/>
    </font>
    <font>
      <sz val="12"/>
      <color rgb="FFFF0000"/>
      <name val="Verdana"/>
      <family val="2"/>
      <charset val="204"/>
    </font>
    <font>
      <sz val="11"/>
      <color theme="7" tint="-0.499984740745262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7" tint="-0.249977111117893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sz val="11"/>
      <color theme="2" tint="-0.499984740745262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11"/>
      <color rgb="FF663300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080808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sz val="11"/>
      <color theme="5" tint="0.3999755851924192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theme="1" tint="0.34998626667073579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sz val="10"/>
      <name val="Arial Cyr"/>
      <charset val="204"/>
    </font>
    <font>
      <i/>
      <u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i/>
      <u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46" fillId="0" borderId="0">
      <alignment vertical="center"/>
    </xf>
  </cellStyleXfs>
  <cellXfs count="585">
    <xf numFmtId="0" fontId="0" fillId="0" borderId="0" xfId="0"/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right" vertical="center"/>
      <protection hidden="1"/>
    </xf>
    <xf numFmtId="3" fontId="5" fillId="3" borderId="2" xfId="2" applyNumberFormat="1" applyFont="1" applyFill="1" applyBorder="1" applyAlignment="1" applyProtection="1">
      <alignment horizontal="right" vertical="center" wrapText="1"/>
      <protection hidden="1"/>
    </xf>
    <xf numFmtId="3" fontId="7" fillId="2" borderId="2" xfId="0" applyNumberFormat="1" applyFont="1" applyFill="1" applyBorder="1" applyAlignment="1" applyProtection="1">
      <alignment horizontal="right" vertical="center"/>
      <protection hidden="1"/>
    </xf>
    <xf numFmtId="0" fontId="8" fillId="4" borderId="0" xfId="0" applyFont="1" applyFill="1" applyBorder="1" applyAlignment="1" applyProtection="1"/>
    <xf numFmtId="0" fontId="8" fillId="2" borderId="4" xfId="0" applyFont="1" applyFill="1" applyBorder="1" applyAlignment="1" applyProtection="1"/>
    <xf numFmtId="0" fontId="8" fillId="2" borderId="2" xfId="0" applyFont="1" applyFill="1" applyBorder="1" applyAlignment="1" applyProtection="1"/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9" xfId="0" applyFont="1" applyFill="1" applyBorder="1" applyAlignment="1" applyProtection="1">
      <alignment vertical="center" wrapText="1"/>
    </xf>
    <xf numFmtId="0" fontId="13" fillId="4" borderId="0" xfId="0" applyFont="1" applyFill="1" applyBorder="1" applyAlignment="1" applyProtection="1">
      <alignment vertical="center" wrapText="1"/>
    </xf>
    <xf numFmtId="0" fontId="14" fillId="0" borderId="10" xfId="0" applyFont="1" applyFill="1" applyBorder="1" applyAlignment="1" applyProtection="1">
      <alignment horizontal="left" vertical="top" wrapText="1"/>
    </xf>
    <xf numFmtId="49" fontId="15" fillId="0" borderId="2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vertical="center"/>
    </xf>
    <xf numFmtId="4" fontId="15" fillId="0" borderId="2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</xf>
    <xf numFmtId="3" fontId="5" fillId="4" borderId="2" xfId="0" applyNumberFormat="1" applyFont="1" applyFill="1" applyBorder="1" applyAlignment="1" applyProtection="1">
      <alignment horizontal="right" vertical="center"/>
      <protection hidden="1"/>
    </xf>
    <xf numFmtId="3" fontId="5" fillId="0" borderId="2" xfId="0" applyNumberFormat="1" applyFont="1" applyFill="1" applyBorder="1" applyAlignment="1" applyProtection="1">
      <alignment horizontal="right" vertical="center"/>
      <protection locked="0" hidden="1"/>
    </xf>
    <xf numFmtId="3" fontId="5" fillId="0" borderId="2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/>
    <xf numFmtId="0" fontId="16" fillId="4" borderId="11" xfId="0" applyFont="1" applyFill="1" applyBorder="1" applyAlignment="1" applyProtection="1">
      <alignment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16" fillId="4" borderId="9" xfId="0" applyFont="1" applyFill="1" applyBorder="1" applyAlignment="1" applyProtection="1">
      <alignment vertical="center" wrapText="1"/>
    </xf>
    <xf numFmtId="0" fontId="14" fillId="0" borderId="9" xfId="0" quotePrefix="1" applyFont="1" applyFill="1" applyBorder="1" applyAlignment="1" applyProtection="1">
      <alignment vertical="top" wrapText="1"/>
    </xf>
    <xf numFmtId="49" fontId="15" fillId="0" borderId="4" xfId="0" applyNumberFormat="1" applyFont="1" applyFill="1" applyBorder="1" applyAlignment="1" applyProtection="1">
      <alignment horizontal="center" vertical="center"/>
    </xf>
    <xf numFmtId="0" fontId="16" fillId="4" borderId="12" xfId="0" applyFont="1" applyFill="1" applyBorder="1" applyAlignment="1" applyProtection="1">
      <alignment vertical="center" wrapText="1"/>
    </xf>
    <xf numFmtId="0" fontId="11" fillId="4" borderId="9" xfId="0" applyFont="1" applyFill="1" applyBorder="1" applyAlignment="1" applyProtection="1">
      <alignment horizontal="left" vertical="top" wrapText="1"/>
    </xf>
    <xf numFmtId="0" fontId="14" fillId="4" borderId="13" xfId="0" applyFont="1" applyFill="1" applyBorder="1" applyAlignment="1" applyProtection="1">
      <alignment horizontal="left" vertical="top" wrapText="1"/>
    </xf>
    <xf numFmtId="0" fontId="16" fillId="4" borderId="14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10" fillId="4" borderId="16" xfId="0" applyFont="1" applyFill="1" applyBorder="1" applyAlignment="1" applyProtection="1">
      <alignment vertical="center" wrapText="1"/>
    </xf>
    <xf numFmtId="0" fontId="11" fillId="0" borderId="8" xfId="0" quotePrefix="1" applyFont="1" applyFill="1" applyBorder="1" applyAlignment="1" applyProtection="1">
      <alignment vertical="top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3" fontId="5" fillId="0" borderId="2" xfId="0" applyNumberFormat="1" applyFont="1" applyFill="1" applyBorder="1" applyAlignment="1" applyProtection="1">
      <alignment horizontal="right" vertical="center"/>
      <protection hidden="1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11" fillId="0" borderId="9" xfId="0" quotePrefix="1" applyFont="1" applyFill="1" applyBorder="1" applyAlignment="1" applyProtection="1">
      <alignment vertical="top" wrapText="1"/>
    </xf>
    <xf numFmtId="0" fontId="16" fillId="4" borderId="17" xfId="0" applyFont="1" applyFill="1" applyBorder="1" applyAlignment="1" applyProtection="1">
      <alignment vertical="center" wrapText="1"/>
    </xf>
    <xf numFmtId="0" fontId="11" fillId="0" borderId="13" xfId="0" quotePrefix="1" applyFont="1" applyFill="1" applyBorder="1" applyAlignment="1" applyProtection="1">
      <alignment vertical="top" wrapText="1"/>
    </xf>
    <xf numFmtId="0" fontId="13" fillId="4" borderId="19" xfId="0" applyFont="1" applyFill="1" applyBorder="1" applyAlignment="1" applyProtection="1">
      <alignment vertical="top" wrapText="1"/>
    </xf>
    <xf numFmtId="0" fontId="13" fillId="4" borderId="8" xfId="0" applyFont="1" applyFill="1" applyBorder="1" applyAlignment="1" applyProtection="1">
      <alignment vertical="top" wrapText="1"/>
    </xf>
    <xf numFmtId="0" fontId="13" fillId="4" borderId="20" xfId="0" applyFont="1" applyFill="1" applyBorder="1" applyAlignment="1" applyProtection="1">
      <alignment horizontal="left" vertical="center" wrapText="1"/>
    </xf>
    <xf numFmtId="0" fontId="11" fillId="4" borderId="8" xfId="0" applyFont="1" applyFill="1" applyBorder="1" applyAlignment="1" applyProtection="1">
      <alignment vertical="center" wrapText="1"/>
    </xf>
    <xf numFmtId="0" fontId="11" fillId="4" borderId="19" xfId="0" applyFont="1" applyFill="1" applyBorder="1" applyAlignment="1" applyProtection="1">
      <alignment vertical="center" wrapText="1"/>
    </xf>
    <xf numFmtId="0" fontId="14" fillId="0" borderId="20" xfId="0" applyFont="1" applyFill="1" applyBorder="1" applyAlignment="1" applyProtection="1">
      <alignment horizontal="left" vertical="top" wrapText="1"/>
    </xf>
    <xf numFmtId="0" fontId="20" fillId="4" borderId="12" xfId="0" applyFont="1" applyFill="1" applyBorder="1" applyAlignment="1" applyProtection="1">
      <alignment vertical="top" wrapText="1"/>
    </xf>
    <xf numFmtId="0" fontId="20" fillId="4" borderId="9" xfId="0" applyFont="1" applyFill="1" applyBorder="1" applyAlignment="1" applyProtection="1">
      <alignment vertical="top" wrapText="1"/>
    </xf>
    <xf numFmtId="0" fontId="21" fillId="4" borderId="10" xfId="0" applyFont="1" applyFill="1" applyBorder="1" applyAlignment="1" applyProtection="1">
      <alignment vertical="center" wrapText="1"/>
    </xf>
    <xf numFmtId="0" fontId="20" fillId="4" borderId="9" xfId="0" applyFont="1" applyFill="1" applyBorder="1" applyAlignment="1" applyProtection="1">
      <alignment vertical="center" wrapText="1"/>
    </xf>
    <xf numFmtId="0" fontId="20" fillId="4" borderId="12" xfId="0" applyFont="1" applyFill="1" applyBorder="1" applyAlignment="1" applyProtection="1">
      <alignment vertical="center" wrapText="1"/>
    </xf>
    <xf numFmtId="0" fontId="13" fillId="0" borderId="9" xfId="0" quotePrefix="1" applyFont="1" applyFill="1" applyBorder="1" applyAlignment="1" applyProtection="1">
      <alignment horizontal="left" vertical="top" wrapText="1"/>
    </xf>
    <xf numFmtId="49" fontId="5" fillId="0" borderId="21" xfId="0" applyNumberFormat="1" applyFont="1" applyFill="1" applyBorder="1" applyAlignment="1" applyProtection="1">
      <alignment horizontal="center" vertical="center"/>
    </xf>
    <xf numFmtId="0" fontId="20" fillId="0" borderId="9" xfId="0" quotePrefix="1" applyFont="1" applyFill="1" applyBorder="1" applyAlignment="1" applyProtection="1">
      <alignment vertical="top" wrapText="1"/>
    </xf>
    <xf numFmtId="0" fontId="20" fillId="4" borderId="14" xfId="0" applyFont="1" applyFill="1" applyBorder="1" applyAlignment="1" applyProtection="1">
      <alignment vertical="top" wrapText="1"/>
    </xf>
    <xf numFmtId="0" fontId="20" fillId="4" borderId="13" xfId="0" applyFont="1" applyFill="1" applyBorder="1" applyAlignment="1" applyProtection="1">
      <alignment vertical="top" wrapText="1"/>
    </xf>
    <xf numFmtId="0" fontId="21" fillId="4" borderId="15" xfId="0" applyFont="1" applyFill="1" applyBorder="1" applyAlignment="1" applyProtection="1">
      <alignment vertical="center" wrapText="1"/>
    </xf>
    <xf numFmtId="0" fontId="20" fillId="4" borderId="14" xfId="0" applyFont="1" applyFill="1" applyBorder="1" applyAlignment="1" applyProtection="1">
      <alignment vertical="center" wrapText="1"/>
    </xf>
    <xf numFmtId="0" fontId="20" fillId="0" borderId="13" xfId="0" quotePrefix="1" applyFont="1" applyFill="1" applyBorder="1" applyAlignment="1" applyProtection="1">
      <alignment vertical="top" wrapText="1"/>
    </xf>
    <xf numFmtId="0" fontId="8" fillId="2" borderId="22" xfId="0" applyFont="1" applyFill="1" applyBorder="1" applyAlignment="1" applyProtection="1"/>
    <xf numFmtId="0" fontId="8" fillId="2" borderId="23" xfId="0" applyFont="1" applyFill="1" applyBorder="1" applyAlignment="1" applyProtection="1"/>
    <xf numFmtId="0" fontId="11" fillId="4" borderId="11" xfId="0" applyFont="1" applyFill="1" applyBorder="1" applyAlignment="1" applyProtection="1">
      <alignment vertical="center" wrapText="1"/>
    </xf>
    <xf numFmtId="0" fontId="11" fillId="4" borderId="24" xfId="0" applyFont="1" applyFill="1" applyBorder="1" applyAlignment="1" applyProtection="1">
      <alignment vertical="center" wrapText="1"/>
    </xf>
    <xf numFmtId="0" fontId="11" fillId="4" borderId="16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left" vertical="top" wrapText="1"/>
    </xf>
    <xf numFmtId="0" fontId="21" fillId="4" borderId="11" xfId="0" applyFont="1" applyFill="1" applyBorder="1" applyAlignment="1" applyProtection="1">
      <alignment vertical="center" wrapText="1"/>
    </xf>
    <xf numFmtId="0" fontId="21" fillId="4" borderId="0" xfId="0" applyFont="1" applyFill="1" applyBorder="1" applyAlignment="1" applyProtection="1">
      <alignment vertical="center" wrapText="1"/>
    </xf>
    <xf numFmtId="0" fontId="21" fillId="4" borderId="7" xfId="0" applyFont="1" applyFill="1" applyBorder="1" applyAlignment="1" applyProtection="1">
      <alignment vertical="center" wrapText="1"/>
    </xf>
    <xf numFmtId="0" fontId="20" fillId="4" borderId="0" xfId="0" applyFont="1" applyFill="1" applyBorder="1" applyAlignment="1" applyProtection="1">
      <alignment vertical="center" wrapText="1"/>
    </xf>
    <xf numFmtId="0" fontId="21" fillId="4" borderId="27" xfId="0" applyFont="1" applyFill="1" applyBorder="1" applyAlignment="1" applyProtection="1">
      <alignment vertical="center" wrapText="1"/>
    </xf>
    <xf numFmtId="0" fontId="11" fillId="0" borderId="15" xfId="0" applyFont="1" applyFill="1" applyBorder="1" applyAlignment="1" applyProtection="1">
      <alignment horizontal="left" vertical="top" wrapText="1"/>
    </xf>
    <xf numFmtId="0" fontId="11" fillId="4" borderId="5" xfId="0" applyFont="1" applyFill="1" applyBorder="1" applyAlignment="1" applyProtection="1">
      <alignment vertical="center"/>
    </xf>
    <xf numFmtId="0" fontId="11" fillId="4" borderId="6" xfId="0" applyFont="1" applyFill="1" applyBorder="1" applyAlignment="1" applyProtection="1">
      <alignment vertical="center"/>
    </xf>
    <xf numFmtId="0" fontId="11" fillId="4" borderId="16" xfId="0" applyFont="1" applyFill="1" applyBorder="1" applyAlignment="1" applyProtection="1">
      <alignment vertical="center"/>
    </xf>
    <xf numFmtId="0" fontId="11" fillId="4" borderId="8" xfId="0" applyFont="1" applyFill="1" applyBorder="1" applyAlignment="1" applyProtection="1">
      <alignment horizontal="left" vertical="center" wrapText="1"/>
    </xf>
    <xf numFmtId="0" fontId="11" fillId="0" borderId="20" xfId="0" applyFont="1" applyFill="1" applyBorder="1" applyAlignment="1" applyProtection="1">
      <alignment horizontal="left" vertical="top" wrapText="1"/>
    </xf>
    <xf numFmtId="0" fontId="20" fillId="4" borderId="11" xfId="0" applyFont="1" applyFill="1" applyBorder="1" applyAlignment="1" applyProtection="1">
      <alignment vertical="center"/>
    </xf>
    <xf numFmtId="0" fontId="20" fillId="4" borderId="24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vertical="center"/>
    </xf>
    <xf numFmtId="0" fontId="20" fillId="4" borderId="9" xfId="0" applyFont="1" applyFill="1" applyBorder="1" applyAlignment="1" applyProtection="1">
      <alignment horizontal="left" vertical="center" wrapText="1"/>
    </xf>
    <xf numFmtId="0" fontId="20" fillId="4" borderId="29" xfId="0" applyFont="1" applyFill="1" applyBorder="1" applyAlignment="1" applyProtection="1">
      <alignment vertical="center"/>
    </xf>
    <xf numFmtId="0" fontId="20" fillId="4" borderId="17" xfId="0" applyFont="1" applyFill="1" applyBorder="1" applyAlignment="1" applyProtection="1">
      <alignment vertical="center"/>
    </xf>
    <xf numFmtId="0" fontId="20" fillId="4" borderId="27" xfId="0" applyFont="1" applyFill="1" applyBorder="1" applyAlignment="1" applyProtection="1">
      <alignment vertical="center"/>
    </xf>
    <xf numFmtId="0" fontId="20" fillId="4" borderId="13" xfId="0" applyFont="1" applyFill="1" applyBorder="1" applyAlignment="1" applyProtection="1">
      <alignment horizontal="left" vertical="center" wrapText="1"/>
    </xf>
    <xf numFmtId="0" fontId="11" fillId="4" borderId="5" xfId="0" applyFont="1" applyFill="1" applyBorder="1" applyAlignment="1" applyProtection="1">
      <alignment vertical="top"/>
    </xf>
    <xf numFmtId="0" fontId="11" fillId="4" borderId="0" xfId="0" applyFont="1" applyFill="1" applyBorder="1" applyAlignment="1" applyProtection="1">
      <alignment vertical="top"/>
    </xf>
    <xf numFmtId="0" fontId="11" fillId="4" borderId="7" xfId="0" applyFont="1" applyFill="1" applyBorder="1" applyAlignment="1" applyProtection="1">
      <alignment vertical="top"/>
    </xf>
    <xf numFmtId="0" fontId="11" fillId="4" borderId="19" xfId="0" applyFont="1" applyFill="1" applyBorder="1" applyAlignment="1" applyProtection="1">
      <alignment vertical="top" wrapText="1"/>
    </xf>
    <xf numFmtId="0" fontId="11" fillId="4" borderId="10" xfId="0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vertical="center"/>
    </xf>
    <xf numFmtId="4" fontId="5" fillId="4" borderId="2" xfId="0" applyNumberFormat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3" fontId="5" fillId="4" borderId="2" xfId="0" applyNumberFormat="1" applyFont="1" applyFill="1" applyBorder="1" applyAlignment="1" applyProtection="1">
      <alignment horizontal="right" vertical="center"/>
      <protection locked="0" hidden="1"/>
    </xf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11" fillId="4" borderId="11" xfId="0" applyFont="1" applyFill="1" applyBorder="1" applyAlignment="1" applyProtection="1">
      <alignment vertical="top"/>
    </xf>
    <xf numFmtId="0" fontId="11" fillId="4" borderId="12" xfId="0" applyFont="1" applyFill="1" applyBorder="1" applyAlignment="1" applyProtection="1">
      <alignment vertical="top" wrapText="1"/>
    </xf>
    <xf numFmtId="0" fontId="20" fillId="4" borderId="29" xfId="0" applyFont="1" applyFill="1" applyBorder="1" applyAlignment="1" applyProtection="1">
      <alignment vertical="center" wrapText="1"/>
    </xf>
    <xf numFmtId="0" fontId="20" fillId="4" borderId="30" xfId="0" applyFont="1" applyFill="1" applyBorder="1" applyAlignment="1" applyProtection="1">
      <alignment vertical="center" wrapText="1"/>
    </xf>
    <xf numFmtId="0" fontId="20" fillId="4" borderId="27" xfId="0" applyFont="1" applyFill="1" applyBorder="1" applyAlignment="1" applyProtection="1">
      <alignment vertical="center" wrapText="1"/>
    </xf>
    <xf numFmtId="0" fontId="11" fillId="4" borderId="15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1" fillId="4" borderId="11" xfId="0" applyFont="1" applyFill="1" applyBorder="1" applyAlignment="1" applyProtection="1">
      <alignment vertical="top" wrapText="1"/>
    </xf>
    <xf numFmtId="0" fontId="11" fillId="4" borderId="32" xfId="0" applyFont="1" applyFill="1" applyBorder="1" applyAlignment="1" applyProtection="1">
      <alignment vertical="top" wrapText="1"/>
    </xf>
    <xf numFmtId="0" fontId="14" fillId="4" borderId="16" xfId="0" applyFont="1" applyFill="1" applyBorder="1" applyAlignment="1" applyProtection="1">
      <alignment vertical="top" wrapText="1"/>
    </xf>
    <xf numFmtId="0" fontId="20" fillId="4" borderId="11" xfId="0" applyFont="1" applyFill="1" applyBorder="1" applyAlignment="1" applyProtection="1">
      <alignment vertical="top" wrapText="1"/>
    </xf>
    <xf numFmtId="0" fontId="20" fillId="4" borderId="0" xfId="0" applyFont="1" applyFill="1" applyBorder="1" applyAlignment="1" applyProtection="1">
      <alignment vertical="top" wrapText="1"/>
    </xf>
    <xf numFmtId="0" fontId="16" fillId="4" borderId="7" xfId="0" applyFont="1" applyFill="1" applyBorder="1" applyAlignment="1" applyProtection="1">
      <alignment vertical="top" wrapText="1"/>
    </xf>
    <xf numFmtId="0" fontId="11" fillId="0" borderId="9" xfId="0" quotePrefix="1" applyFont="1" applyFill="1" applyBorder="1" applyAlignment="1" applyProtection="1">
      <alignment horizontal="left" vertical="top" wrapText="1"/>
    </xf>
    <xf numFmtId="0" fontId="16" fillId="0" borderId="9" xfId="0" quotePrefix="1" applyFont="1" applyFill="1" applyBorder="1" applyAlignment="1" applyProtection="1">
      <alignment vertical="top" wrapText="1"/>
    </xf>
    <xf numFmtId="0" fontId="16" fillId="4" borderId="27" xfId="0" applyFont="1" applyFill="1" applyBorder="1" applyAlignment="1" applyProtection="1">
      <alignment vertical="top" wrapText="1"/>
    </xf>
    <xf numFmtId="0" fontId="16" fillId="0" borderId="13" xfId="0" quotePrefix="1" applyFont="1" applyFill="1" applyBorder="1" applyAlignment="1" applyProtection="1">
      <alignment vertical="top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8" fillId="4" borderId="0" xfId="0" applyFont="1" applyFill="1" applyAlignment="1" applyProtection="1"/>
    <xf numFmtId="0" fontId="20" fillId="4" borderId="24" xfId="0" applyFont="1" applyFill="1" applyBorder="1" applyAlignment="1" applyProtection="1">
      <alignment vertical="center" wrapText="1"/>
    </xf>
    <xf numFmtId="0" fontId="20" fillId="4" borderId="9" xfId="0" quotePrefix="1" applyFont="1" applyFill="1" applyBorder="1" applyAlignment="1" applyProtection="1">
      <alignment vertical="top" wrapText="1"/>
    </xf>
    <xf numFmtId="0" fontId="20" fillId="4" borderId="13" xfId="0" applyFont="1" applyFill="1" applyBorder="1" applyAlignment="1" applyProtection="1">
      <alignment vertical="center" wrapText="1"/>
    </xf>
    <xf numFmtId="0" fontId="11" fillId="4" borderId="31" xfId="0" applyFont="1" applyFill="1" applyBorder="1" applyAlignment="1" applyProtection="1">
      <alignment horizontal="left" vertical="top" wrapText="1"/>
    </xf>
    <xf numFmtId="0" fontId="20" fillId="4" borderId="13" xfId="0" quotePrefix="1" applyFont="1" applyFill="1" applyBorder="1" applyAlignment="1" applyProtection="1">
      <alignment vertical="top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33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/>
    <xf numFmtId="0" fontId="20" fillId="4" borderId="11" xfId="0" applyFont="1" applyFill="1" applyBorder="1" applyAlignment="1" applyProtection="1">
      <alignment vertical="center" wrapText="1"/>
    </xf>
    <xf numFmtId="0" fontId="20" fillId="4" borderId="7" xfId="0" applyFont="1" applyFill="1" applyBorder="1" applyAlignment="1" applyProtection="1">
      <alignment vertical="center" wrapText="1"/>
    </xf>
    <xf numFmtId="0" fontId="4" fillId="2" borderId="34" xfId="0" applyFont="1" applyFill="1" applyBorder="1" applyAlignment="1" applyProtection="1">
      <alignment horizontal="left" vertical="center" wrapText="1"/>
    </xf>
    <xf numFmtId="0" fontId="11" fillId="4" borderId="11" xfId="0" applyFont="1" applyFill="1" applyBorder="1" applyAlignment="1" applyProtection="1">
      <alignment horizontal="left" vertical="top" wrapText="1"/>
    </xf>
    <xf numFmtId="0" fontId="11" fillId="4" borderId="9" xfId="0" applyFont="1" applyFill="1" applyBorder="1" applyAlignment="1" applyProtection="1">
      <alignment horizontal="left" vertical="center" wrapText="1"/>
    </xf>
    <xf numFmtId="0" fontId="11" fillId="4" borderId="19" xfId="0" applyFont="1" applyFill="1" applyBorder="1" applyAlignment="1" applyProtection="1">
      <alignment horizontal="left" vertical="center" wrapText="1"/>
    </xf>
    <xf numFmtId="0" fontId="13" fillId="4" borderId="20" xfId="0" applyFont="1" applyFill="1" applyBorder="1" applyAlignment="1" applyProtection="1">
      <alignment horizontal="left" vertical="top" wrapText="1"/>
    </xf>
    <xf numFmtId="0" fontId="13" fillId="4" borderId="8" xfId="0" quotePrefix="1" applyFont="1" applyFill="1" applyBorder="1" applyAlignment="1" applyProtection="1">
      <alignment vertical="top" wrapText="1"/>
    </xf>
    <xf numFmtId="49" fontId="5" fillId="4" borderId="4" xfId="0" applyNumberFormat="1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left" vertical="top"/>
    </xf>
    <xf numFmtId="0" fontId="13" fillId="4" borderId="9" xfId="0" quotePrefix="1" applyFont="1" applyFill="1" applyBorder="1" applyAlignment="1" applyProtection="1">
      <alignment vertical="top" wrapText="1"/>
    </xf>
    <xf numFmtId="0" fontId="13" fillId="4" borderId="0" xfId="0" quotePrefix="1" applyFont="1" applyFill="1" applyBorder="1" applyAlignment="1" applyProtection="1">
      <alignment vertical="top" wrapText="1"/>
    </xf>
    <xf numFmtId="0" fontId="20" fillId="4" borderId="0" xfId="0" quotePrefix="1" applyFont="1" applyFill="1" applyBorder="1" applyAlignment="1" applyProtection="1">
      <alignment vertical="top" wrapText="1"/>
    </xf>
    <xf numFmtId="0" fontId="20" fillId="4" borderId="1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14" fillId="4" borderId="7" xfId="0" applyFont="1" applyFill="1" applyBorder="1" applyAlignment="1" applyProtection="1">
      <alignment vertical="center" wrapText="1"/>
    </xf>
    <xf numFmtId="0" fontId="13" fillId="0" borderId="20" xfId="0" applyFont="1" applyFill="1" applyBorder="1" applyAlignment="1" applyProtection="1">
      <alignment horizontal="left" vertical="top" wrapText="1"/>
    </xf>
    <xf numFmtId="164" fontId="11" fillId="0" borderId="36" xfId="2" quotePrefix="1" applyNumberFormat="1" applyFont="1" applyBorder="1" applyAlignment="1" applyProtection="1">
      <alignment horizontal="left" vertical="top" wrapText="1"/>
      <protection hidden="1"/>
    </xf>
    <xf numFmtId="0" fontId="16" fillId="4" borderId="7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0" xfId="0" quotePrefix="1" applyFont="1" applyAlignment="1" applyProtection="1">
      <alignment vertical="top"/>
    </xf>
    <xf numFmtId="0" fontId="13" fillId="0" borderId="9" xfId="0" quotePrefix="1" applyFont="1" applyFill="1" applyBorder="1" applyAlignment="1" applyProtection="1">
      <alignment vertical="top"/>
    </xf>
    <xf numFmtId="0" fontId="13" fillId="0" borderId="9" xfId="0" applyFont="1" applyFill="1" applyBorder="1" applyAlignment="1" applyProtection="1">
      <alignment vertical="top"/>
    </xf>
    <xf numFmtId="0" fontId="20" fillId="4" borderId="17" xfId="0" applyFont="1" applyFill="1" applyBorder="1" applyAlignment="1" applyProtection="1">
      <alignment vertical="center" wrapText="1"/>
    </xf>
    <xf numFmtId="0" fontId="16" fillId="4" borderId="27" xfId="0" applyFont="1" applyFill="1" applyBorder="1" applyAlignment="1" applyProtection="1">
      <alignment vertical="center" wrapText="1"/>
    </xf>
    <xf numFmtId="0" fontId="13" fillId="0" borderId="15" xfId="0" applyFont="1" applyFill="1" applyBorder="1" applyAlignment="1" applyProtection="1">
      <alignment horizontal="left" vertical="top"/>
    </xf>
    <xf numFmtId="0" fontId="13" fillId="0" borderId="13" xfId="0" applyFont="1" applyFill="1" applyBorder="1" applyAlignment="1" applyProtection="1">
      <alignment vertical="top"/>
    </xf>
    <xf numFmtId="0" fontId="4" fillId="2" borderId="37" xfId="0" applyFont="1" applyFill="1" applyBorder="1" applyAlignment="1" applyProtection="1">
      <alignment horizontal="left"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3" fillId="4" borderId="0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Protection="1"/>
    <xf numFmtId="0" fontId="8" fillId="4" borderId="0" xfId="0" applyFont="1" applyFill="1" applyProtection="1"/>
    <xf numFmtId="0" fontId="13" fillId="4" borderId="0" xfId="0" applyFont="1" applyFill="1" applyBorder="1" applyAlignment="1" applyProtection="1">
      <alignment horizontal="left" vertical="top"/>
    </xf>
    <xf numFmtId="0" fontId="13" fillId="4" borderId="31" xfId="0" applyFont="1" applyFill="1" applyBorder="1" applyAlignment="1" applyProtection="1">
      <alignment horizontal="left" vertical="top"/>
    </xf>
    <xf numFmtId="0" fontId="13" fillId="4" borderId="13" xfId="0" quotePrefix="1" applyFont="1" applyFill="1" applyBorder="1" applyAlignment="1" applyProtection="1">
      <alignment vertical="top" wrapText="1"/>
    </xf>
    <xf numFmtId="0" fontId="4" fillId="2" borderId="30" xfId="0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4" fillId="2" borderId="39" xfId="0" applyFont="1" applyFill="1" applyBorder="1" applyAlignment="1" applyProtection="1">
      <alignment horizontal="left" vertical="center" wrapText="1"/>
    </xf>
    <xf numFmtId="0" fontId="11" fillId="4" borderId="32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horizontal="left" vertical="top" wrapText="1"/>
    </xf>
    <xf numFmtId="0" fontId="11" fillId="4" borderId="19" xfId="0" applyFont="1" applyFill="1" applyBorder="1" applyAlignment="1" applyProtection="1">
      <alignment horizontal="left" vertical="top" wrapText="1"/>
    </xf>
    <xf numFmtId="0" fontId="20" fillId="4" borderId="9" xfId="0" applyFont="1" applyFill="1" applyBorder="1" applyAlignment="1" applyProtection="1">
      <alignment horizontal="left" vertical="top" wrapText="1"/>
    </xf>
    <xf numFmtId="0" fontId="20" fillId="4" borderId="0" xfId="0" applyFont="1" applyFill="1" applyBorder="1" applyAlignment="1" applyProtection="1">
      <alignment horizontal="left" vertical="top" wrapText="1"/>
    </xf>
    <xf numFmtId="0" fontId="20" fillId="4" borderId="14" xfId="0" applyFont="1" applyFill="1" applyBorder="1" applyAlignment="1" applyProtection="1">
      <alignment horizontal="left" vertical="top" wrapText="1"/>
    </xf>
    <xf numFmtId="0" fontId="11" fillId="4" borderId="5" xfId="0" applyFont="1" applyFill="1" applyBorder="1" applyAlignment="1" applyProtection="1">
      <alignment vertical="top" wrapText="1"/>
    </xf>
    <xf numFmtId="0" fontId="11" fillId="4" borderId="0" xfId="0" applyFont="1" applyFill="1" applyBorder="1" applyAlignment="1" applyProtection="1">
      <alignment vertical="top" wrapText="1"/>
    </xf>
    <xf numFmtId="0" fontId="11" fillId="4" borderId="16" xfId="0" applyFont="1" applyFill="1" applyBorder="1" applyAlignment="1" applyProtection="1">
      <alignment vertical="top" wrapText="1"/>
    </xf>
    <xf numFmtId="0" fontId="10" fillId="4" borderId="11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4" borderId="29" xfId="0" applyFont="1" applyFill="1" applyBorder="1" applyAlignment="1" applyProtection="1">
      <alignment vertical="center" wrapText="1"/>
    </xf>
    <xf numFmtId="0" fontId="10" fillId="4" borderId="17" xfId="0" applyFont="1" applyFill="1" applyBorder="1" applyAlignment="1" applyProtection="1">
      <alignment vertical="center" wrapText="1"/>
    </xf>
    <xf numFmtId="0" fontId="10" fillId="4" borderId="27" xfId="0" applyFont="1" applyFill="1" applyBorder="1" applyAlignment="1" applyProtection="1">
      <alignment vertical="center" wrapText="1"/>
    </xf>
    <xf numFmtId="0" fontId="11" fillId="4" borderId="11" xfId="2" applyFont="1" applyFill="1" applyBorder="1" applyAlignment="1" applyProtection="1">
      <alignment vertical="center" wrapText="1"/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1" fillId="4" borderId="7" xfId="2" applyFont="1" applyFill="1" applyBorder="1" applyAlignment="1" applyProtection="1">
      <alignment vertical="center" wrapText="1"/>
      <protection hidden="1"/>
    </xf>
    <xf numFmtId="0" fontId="11" fillId="4" borderId="19" xfId="2" applyFont="1" applyFill="1" applyBorder="1" applyAlignment="1" applyProtection="1">
      <alignment vertical="center" wrapText="1"/>
      <protection hidden="1"/>
    </xf>
    <xf numFmtId="164" fontId="11" fillId="0" borderId="20" xfId="2" applyNumberFormat="1" applyFont="1" applyFill="1" applyBorder="1" applyAlignment="1" applyProtection="1">
      <alignment horizontal="left" vertical="top" wrapText="1"/>
      <protection hidden="1"/>
    </xf>
    <xf numFmtId="164" fontId="11" fillId="0" borderId="0" xfId="2" quotePrefix="1" applyNumberFormat="1" applyFont="1" applyBorder="1" applyAlignment="1" applyProtection="1">
      <alignment horizontal="left" vertical="top" wrapText="1"/>
      <protection hidden="1"/>
    </xf>
    <xf numFmtId="0" fontId="5" fillId="0" borderId="2" xfId="2" applyFont="1" applyFill="1" applyBorder="1" applyAlignment="1" applyProtection="1">
      <alignment horizontal="center" vertical="center"/>
      <protection hidden="1"/>
    </xf>
    <xf numFmtId="164" fontId="5" fillId="0" borderId="2" xfId="2" applyNumberFormat="1" applyFont="1" applyFill="1" applyBorder="1" applyAlignment="1" applyProtection="1">
      <alignment horizontal="left" vertical="center" wrapText="1"/>
      <protection hidden="1"/>
    </xf>
    <xf numFmtId="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3" fontId="5" fillId="0" borderId="2" xfId="2" applyNumberFormat="1" applyFont="1" applyFill="1" applyBorder="1" applyAlignment="1" applyProtection="1">
      <alignment horizontal="right" vertical="center" wrapText="1"/>
      <protection hidden="1"/>
    </xf>
    <xf numFmtId="3" fontId="5" fillId="0" borderId="2" xfId="2" applyNumberFormat="1" applyFont="1" applyFill="1" applyBorder="1" applyAlignment="1" applyProtection="1">
      <alignment horizontal="right" vertical="center" wrapText="1"/>
      <protection locked="0" hidden="1"/>
    </xf>
    <xf numFmtId="0" fontId="5" fillId="4" borderId="0" xfId="2" applyFont="1" applyFill="1" applyBorder="1" applyProtection="1">
      <protection hidden="1"/>
    </xf>
    <xf numFmtId="0" fontId="5" fillId="0" borderId="0" xfId="2" applyFont="1" applyFill="1" applyProtection="1">
      <protection hidden="1"/>
    </xf>
    <xf numFmtId="0" fontId="21" fillId="4" borderId="11" xfId="2" applyFont="1" applyFill="1" applyBorder="1" applyAlignment="1" applyProtection="1">
      <alignment vertical="center" wrapText="1"/>
      <protection hidden="1"/>
    </xf>
    <xf numFmtId="0" fontId="21" fillId="4" borderId="0" xfId="2" applyFont="1" applyFill="1" applyBorder="1" applyAlignment="1" applyProtection="1">
      <alignment vertical="center" wrapText="1"/>
      <protection hidden="1"/>
    </xf>
    <xf numFmtId="0" fontId="21" fillId="4" borderId="7" xfId="2" applyFont="1" applyFill="1" applyBorder="1" applyAlignment="1" applyProtection="1">
      <alignment vertical="center" wrapText="1"/>
      <protection hidden="1"/>
    </xf>
    <xf numFmtId="0" fontId="20" fillId="4" borderId="9" xfId="2" applyFont="1" applyFill="1" applyBorder="1" applyAlignment="1" applyProtection="1">
      <alignment vertical="center" wrapText="1"/>
      <protection hidden="1"/>
    </xf>
    <xf numFmtId="0" fontId="20" fillId="4" borderId="12" xfId="2" applyFont="1" applyFill="1" applyBorder="1" applyAlignment="1" applyProtection="1">
      <alignment vertical="center" wrapText="1"/>
      <protection hidden="1"/>
    </xf>
    <xf numFmtId="164" fontId="11" fillId="0" borderId="0" xfId="2" applyNumberFormat="1" applyFont="1" applyFill="1" applyBorder="1" applyAlignment="1" applyProtection="1">
      <alignment horizontal="left" vertical="top" wrapText="1"/>
      <protection hidden="1"/>
    </xf>
    <xf numFmtId="0" fontId="13" fillId="0" borderId="0" xfId="0" quotePrefix="1" applyFont="1" applyProtection="1"/>
    <xf numFmtId="0" fontId="31" fillId="4" borderId="0" xfId="2" applyFont="1" applyFill="1" applyBorder="1" applyAlignment="1" applyProtection="1">
      <alignment horizontal="left" vertical="top"/>
      <protection hidden="1"/>
    </xf>
    <xf numFmtId="0" fontId="31" fillId="0" borderId="0" xfId="2" applyFont="1" applyFill="1" applyBorder="1" applyAlignment="1" applyProtection="1">
      <alignment horizontal="left" vertical="top"/>
      <protection hidden="1"/>
    </xf>
    <xf numFmtId="164" fontId="11" fillId="0" borderId="10" xfId="2" applyNumberFormat="1" applyFont="1" applyFill="1" applyBorder="1" applyAlignment="1" applyProtection="1">
      <alignment horizontal="left" vertical="top" wrapText="1"/>
      <protection hidden="1"/>
    </xf>
    <xf numFmtId="164" fontId="13" fillId="0" borderId="9" xfId="2" applyNumberFormat="1" applyFont="1" applyFill="1" applyBorder="1" applyAlignment="1" applyProtection="1">
      <alignment vertical="top" wrapText="1"/>
      <protection hidden="1"/>
    </xf>
    <xf numFmtId="0" fontId="21" fillId="4" borderId="17" xfId="2" applyFont="1" applyFill="1" applyBorder="1" applyAlignment="1" applyProtection="1">
      <alignment vertical="center" wrapText="1"/>
      <protection hidden="1"/>
    </xf>
    <xf numFmtId="0" fontId="17" fillId="2" borderId="39" xfId="0" applyFont="1" applyFill="1" applyBorder="1" applyAlignment="1" applyProtection="1">
      <alignment horizontal="left" vertical="center" wrapText="1"/>
    </xf>
    <xf numFmtId="0" fontId="13" fillId="4" borderId="11" xfId="2" applyFont="1" applyFill="1" applyBorder="1" applyAlignment="1" applyProtection="1">
      <alignment vertical="center" wrapText="1"/>
      <protection hidden="1"/>
    </xf>
    <xf numFmtId="0" fontId="13" fillId="4" borderId="32" xfId="2" applyFont="1" applyFill="1" applyBorder="1" applyAlignment="1" applyProtection="1">
      <alignment vertical="center" wrapText="1"/>
      <protection hidden="1"/>
    </xf>
    <xf numFmtId="0" fontId="11" fillId="4" borderId="8" xfId="2" applyFont="1" applyFill="1" applyBorder="1" applyAlignment="1" applyProtection="1">
      <alignment vertical="center" wrapText="1"/>
      <protection hidden="1"/>
    </xf>
    <xf numFmtId="0" fontId="11" fillId="4" borderId="8" xfId="2" applyFont="1" applyFill="1" applyBorder="1" applyAlignment="1" applyProtection="1">
      <alignment horizontal="left" vertical="center" wrapText="1"/>
      <protection hidden="1"/>
    </xf>
    <xf numFmtId="164" fontId="11" fillId="0" borderId="20" xfId="2" applyNumberFormat="1" applyFont="1" applyBorder="1" applyAlignment="1" applyProtection="1">
      <alignment horizontal="left" vertical="top" wrapText="1"/>
      <protection hidden="1"/>
    </xf>
    <xf numFmtId="0" fontId="5" fillId="0" borderId="2" xfId="2" applyFont="1" applyBorder="1" applyAlignment="1" applyProtection="1">
      <alignment horizontal="center" vertical="center"/>
      <protection hidden="1"/>
    </xf>
    <xf numFmtId="164" fontId="5" fillId="0" borderId="2" xfId="2" applyNumberFormat="1" applyFont="1" applyBorder="1" applyAlignment="1" applyProtection="1">
      <alignment horizontal="left" vertical="center" wrapText="1"/>
      <protection hidden="1"/>
    </xf>
    <xf numFmtId="4" fontId="5" fillId="0" borderId="2" xfId="2" applyNumberFormat="1" applyFont="1" applyBorder="1" applyAlignment="1" applyProtection="1">
      <alignment horizontal="center" vertical="center" wrapText="1"/>
      <protection hidden="1"/>
    </xf>
    <xf numFmtId="0" fontId="5" fillId="4" borderId="2" xfId="2" applyFont="1" applyFill="1" applyBorder="1" applyAlignment="1" applyProtection="1">
      <alignment horizontal="center" vertical="center"/>
      <protection hidden="1"/>
    </xf>
    <xf numFmtId="3" fontId="5" fillId="0" borderId="2" xfId="2" applyNumberFormat="1" applyFont="1" applyBorder="1" applyAlignment="1" applyProtection="1">
      <alignment horizontal="right" vertical="center" wrapText="1"/>
      <protection hidden="1"/>
    </xf>
    <xf numFmtId="3" fontId="5" fillId="0" borderId="2" xfId="2" applyNumberFormat="1" applyFont="1" applyBorder="1" applyAlignment="1" applyProtection="1">
      <alignment horizontal="right" vertical="center" wrapText="1"/>
      <protection locked="0" hidden="1"/>
    </xf>
    <xf numFmtId="0" fontId="5" fillId="0" borderId="0" xfId="2" applyFont="1" applyProtection="1">
      <protection hidden="1"/>
    </xf>
    <xf numFmtId="0" fontId="20" fillId="4" borderId="9" xfId="2" applyFont="1" applyFill="1" applyBorder="1" applyAlignment="1" applyProtection="1">
      <alignment horizontal="left" vertical="center" wrapText="1"/>
      <protection hidden="1"/>
    </xf>
    <xf numFmtId="164" fontId="11" fillId="0" borderId="10" xfId="2" applyNumberFormat="1" applyFont="1" applyBorder="1" applyAlignment="1" applyProtection="1">
      <alignment horizontal="left" vertical="top" wrapText="1"/>
      <protection hidden="1"/>
    </xf>
    <xf numFmtId="0" fontId="31" fillId="0" borderId="0" xfId="2" applyFont="1" applyAlignment="1" applyProtection="1">
      <alignment horizontal="left" vertical="top"/>
      <protection hidden="1"/>
    </xf>
    <xf numFmtId="0" fontId="4" fillId="2" borderId="32" xfId="0" applyFont="1" applyFill="1" applyBorder="1" applyAlignment="1" applyProtection="1">
      <alignment horizontal="left" vertical="center" wrapText="1"/>
    </xf>
    <xf numFmtId="0" fontId="11" fillId="4" borderId="12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vertical="top" wrapText="1"/>
    </xf>
    <xf numFmtId="0" fontId="17" fillId="2" borderId="30" xfId="0" applyFont="1" applyFill="1" applyBorder="1" applyAlignment="1" applyProtection="1">
      <alignment horizontal="left" vertical="center" wrapText="1"/>
    </xf>
    <xf numFmtId="0" fontId="13" fillId="4" borderId="5" xfId="2" applyFont="1" applyFill="1" applyBorder="1" applyAlignment="1" applyProtection="1">
      <alignment vertical="center" wrapText="1"/>
      <protection hidden="1"/>
    </xf>
    <xf numFmtId="164" fontId="11" fillId="0" borderId="0" xfId="2" applyNumberFormat="1" applyFont="1" applyBorder="1" applyAlignment="1" applyProtection="1">
      <alignment horizontal="left" vertical="top" wrapText="1"/>
      <protection hidden="1"/>
    </xf>
    <xf numFmtId="164" fontId="11" fillId="0" borderId="9" xfId="2" quotePrefix="1" applyNumberFormat="1" applyFont="1" applyBorder="1" applyAlignment="1" applyProtection="1">
      <alignment vertical="top" wrapText="1"/>
      <protection hidden="1"/>
    </xf>
    <xf numFmtId="0" fontId="20" fillId="4" borderId="13" xfId="2" applyFont="1" applyFill="1" applyBorder="1" applyAlignment="1" applyProtection="1">
      <alignment vertical="center" wrapText="1"/>
      <protection hidden="1"/>
    </xf>
    <xf numFmtId="0" fontId="20" fillId="4" borderId="13" xfId="2" applyFont="1" applyFill="1" applyBorder="1" applyAlignment="1" applyProtection="1">
      <alignment horizontal="left" vertical="center" wrapText="1"/>
      <protection hidden="1"/>
    </xf>
    <xf numFmtId="164" fontId="11" fillId="0" borderId="15" xfId="2" applyNumberFormat="1" applyFont="1" applyBorder="1" applyAlignment="1" applyProtection="1">
      <alignment horizontal="left" vertical="top" wrapText="1"/>
      <protection hidden="1"/>
    </xf>
    <xf numFmtId="164" fontId="11" fillId="0" borderId="13" xfId="2" applyNumberFormat="1" applyFont="1" applyBorder="1" applyAlignment="1" applyProtection="1">
      <alignment vertical="top" wrapText="1"/>
      <protection hidden="1"/>
    </xf>
    <xf numFmtId="0" fontId="11" fillId="4" borderId="42" xfId="0" applyFont="1" applyFill="1" applyBorder="1" applyAlignment="1" applyProtection="1">
      <alignment vertical="center" wrapText="1"/>
    </xf>
    <xf numFmtId="0" fontId="11" fillId="0" borderId="13" xfId="0" applyFont="1" applyFill="1" applyBorder="1" applyAlignment="1" applyProtection="1">
      <alignment vertical="top" wrapText="1"/>
    </xf>
    <xf numFmtId="0" fontId="4" fillId="2" borderId="29" xfId="0" applyFont="1" applyFill="1" applyBorder="1" applyAlignment="1" applyProtection="1">
      <alignment horizontal="left" vertical="center" wrapText="1"/>
    </xf>
    <xf numFmtId="0" fontId="14" fillId="4" borderId="16" xfId="0" applyFont="1" applyFill="1" applyBorder="1" applyAlignment="1" applyProtection="1">
      <alignment vertical="center" wrapText="1"/>
    </xf>
    <xf numFmtId="0" fontId="11" fillId="0" borderId="31" xfId="0" applyFont="1" applyFill="1" applyBorder="1" applyAlignment="1" applyProtection="1">
      <alignment horizontal="left" vertical="top" wrapText="1"/>
    </xf>
    <xf numFmtId="0" fontId="11" fillId="4" borderId="18" xfId="0" applyFont="1" applyFill="1" applyBorder="1" applyAlignment="1" applyProtection="1">
      <alignment vertical="center" wrapText="1"/>
    </xf>
    <xf numFmtId="0" fontId="11" fillId="0" borderId="16" xfId="0" applyFont="1" applyFill="1" applyBorder="1" applyAlignment="1" applyProtection="1">
      <alignment horizontal="left" vertical="top" wrapText="1"/>
    </xf>
    <xf numFmtId="0" fontId="11" fillId="0" borderId="7" xfId="0" applyFont="1" applyFill="1" applyBorder="1" applyAlignment="1" applyProtection="1">
      <alignment horizontal="left" vertical="top" wrapText="1"/>
    </xf>
    <xf numFmtId="0" fontId="20" fillId="4" borderId="44" xfId="0" applyFont="1" applyFill="1" applyBorder="1" applyAlignment="1" applyProtection="1">
      <alignment vertical="center" wrapText="1"/>
    </xf>
    <xf numFmtId="0" fontId="20" fillId="4" borderId="45" xfId="0" applyFont="1" applyFill="1" applyBorder="1" applyAlignment="1" applyProtection="1">
      <alignment vertical="center" wrapText="1"/>
    </xf>
    <xf numFmtId="0" fontId="20" fillId="4" borderId="46" xfId="0" applyFont="1" applyFill="1" applyBorder="1" applyAlignment="1" applyProtection="1">
      <alignment vertical="center" wrapText="1"/>
    </xf>
    <xf numFmtId="0" fontId="11" fillId="0" borderId="27" xfId="0" applyFont="1" applyFill="1" applyBorder="1" applyAlignment="1" applyProtection="1">
      <alignment horizontal="left" vertical="top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1" fillId="4" borderId="6" xfId="2" applyFont="1" applyFill="1" applyBorder="1" applyAlignment="1" applyProtection="1">
      <alignment vertical="center" wrapText="1"/>
      <protection hidden="1"/>
    </xf>
    <xf numFmtId="0" fontId="11" fillId="4" borderId="48" xfId="2" applyFont="1" applyFill="1" applyBorder="1" applyAlignment="1" applyProtection="1">
      <alignment vertical="center" wrapText="1"/>
      <protection hidden="1"/>
    </xf>
    <xf numFmtId="164" fontId="11" fillId="0" borderId="8" xfId="2" quotePrefix="1" applyNumberFormat="1" applyFont="1" applyFill="1" applyBorder="1" applyAlignment="1" applyProtection="1">
      <alignment vertical="top" wrapText="1"/>
      <protection hidden="1"/>
    </xf>
    <xf numFmtId="49" fontId="5" fillId="0" borderId="2" xfId="2" applyNumberFormat="1" applyFont="1" applyFill="1" applyBorder="1" applyAlignment="1" applyProtection="1">
      <alignment horizontal="center" vertical="center"/>
      <protection hidden="1"/>
    </xf>
    <xf numFmtId="0" fontId="5" fillId="0" borderId="2" xfId="2" applyFont="1" applyFill="1" applyBorder="1" applyAlignment="1" applyProtection="1">
      <alignment horizontal="center" vertical="center" wrapText="1"/>
      <protection hidden="1"/>
    </xf>
    <xf numFmtId="0" fontId="20" fillId="4" borderId="11" xfId="2" applyFont="1" applyFill="1" applyBorder="1" applyAlignment="1" applyProtection="1">
      <alignment vertical="center" wrapText="1"/>
      <protection hidden="1"/>
    </xf>
    <xf numFmtId="0" fontId="20" fillId="4" borderId="0" xfId="2" applyFont="1" applyFill="1" applyBorder="1" applyAlignment="1" applyProtection="1">
      <alignment vertical="center" wrapText="1"/>
      <protection hidden="1"/>
    </xf>
    <xf numFmtId="0" fontId="20" fillId="4" borderId="7" xfId="2" applyFont="1" applyFill="1" applyBorder="1" applyAlignment="1" applyProtection="1">
      <alignment vertical="center" wrapText="1"/>
      <protection hidden="1"/>
    </xf>
    <xf numFmtId="164" fontId="13" fillId="0" borderId="9" xfId="2" quotePrefix="1" applyNumberFormat="1" applyFont="1" applyFill="1" applyBorder="1" applyAlignment="1" applyProtection="1">
      <alignment vertical="top" wrapText="1"/>
      <protection hidden="1"/>
    </xf>
    <xf numFmtId="164" fontId="11" fillId="0" borderId="9" xfId="2" quotePrefix="1" applyNumberFormat="1" applyFont="1" applyFill="1" applyBorder="1" applyAlignment="1" applyProtection="1">
      <alignment vertical="top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Alignment="1" applyProtection="1">
      <alignment horizontal="center" vertical="center" wrapText="1"/>
      <protection hidden="1"/>
    </xf>
    <xf numFmtId="164" fontId="11" fillId="0" borderId="9" xfId="2" applyNumberFormat="1" applyFont="1" applyFill="1" applyBorder="1" applyAlignment="1" applyProtection="1">
      <alignment vertical="top" wrapText="1"/>
      <protection hidden="1"/>
    </xf>
    <xf numFmtId="0" fontId="20" fillId="4" borderId="29" xfId="2" applyFont="1" applyFill="1" applyBorder="1" applyAlignment="1" applyProtection="1">
      <alignment vertical="center" wrapText="1"/>
      <protection hidden="1"/>
    </xf>
    <xf numFmtId="0" fontId="20" fillId="4" borderId="17" xfId="2" applyFont="1" applyFill="1" applyBorder="1" applyAlignment="1" applyProtection="1">
      <alignment vertical="center" wrapText="1"/>
      <protection hidden="1"/>
    </xf>
    <xf numFmtId="0" fontId="20" fillId="4" borderId="27" xfId="2" applyFont="1" applyFill="1" applyBorder="1" applyAlignment="1" applyProtection="1">
      <alignment vertical="center" wrapText="1"/>
      <protection hidden="1"/>
    </xf>
    <xf numFmtId="164" fontId="11" fillId="0" borderId="13" xfId="2" applyNumberFormat="1" applyFont="1" applyFill="1" applyBorder="1" applyAlignment="1" applyProtection="1">
      <alignment vertical="top" wrapText="1"/>
      <protection hidden="1"/>
    </xf>
    <xf numFmtId="0" fontId="4" fillId="2" borderId="49" xfId="0" applyFont="1" applyFill="1" applyBorder="1" applyAlignment="1" applyProtection="1">
      <alignment horizontal="left" vertical="center" wrapText="1"/>
    </xf>
    <xf numFmtId="3" fontId="5" fillId="4" borderId="2" xfId="2" applyNumberFormat="1" applyFont="1" applyFill="1" applyBorder="1" applyAlignment="1" applyProtection="1">
      <alignment horizontal="right" vertical="center" wrapText="1"/>
      <protection hidden="1"/>
    </xf>
    <xf numFmtId="3" fontId="5" fillId="4" borderId="2" xfId="2" applyNumberFormat="1" applyFont="1" applyFill="1" applyBorder="1" applyAlignment="1" applyProtection="1">
      <alignment horizontal="right" vertical="center" wrapText="1"/>
      <protection locked="0" hidden="1"/>
    </xf>
    <xf numFmtId="0" fontId="16" fillId="4" borderId="11" xfId="2" applyFont="1" applyFill="1" applyBorder="1" applyAlignment="1" applyProtection="1">
      <alignment vertical="center" wrapText="1"/>
      <protection hidden="1"/>
    </xf>
    <xf numFmtId="0" fontId="16" fillId="4" borderId="0" xfId="2" applyFont="1" applyFill="1" applyBorder="1" applyAlignment="1" applyProtection="1">
      <alignment vertical="center" wrapText="1"/>
      <protection hidden="1"/>
    </xf>
    <xf numFmtId="0" fontId="16" fillId="4" borderId="7" xfId="2" applyFont="1" applyFill="1" applyBorder="1" applyAlignment="1" applyProtection="1">
      <alignment vertical="center" wrapText="1"/>
      <protection hidden="1"/>
    </xf>
    <xf numFmtId="0" fontId="16" fillId="4" borderId="9" xfId="2" applyFont="1" applyFill="1" applyBorder="1" applyAlignment="1" applyProtection="1">
      <alignment vertical="center" wrapText="1"/>
      <protection hidden="1"/>
    </xf>
    <xf numFmtId="0" fontId="20" fillId="4" borderId="44" xfId="2" applyFont="1" applyFill="1" applyBorder="1" applyAlignment="1" applyProtection="1">
      <alignment vertical="center" wrapText="1"/>
      <protection hidden="1"/>
    </xf>
    <xf numFmtId="164" fontId="11" fillId="0" borderId="9" xfId="2" applyNumberFormat="1" applyFont="1" applyFill="1" applyBorder="1" applyAlignment="1" applyProtection="1">
      <alignment horizontal="left" vertical="top" wrapText="1"/>
      <protection hidden="1"/>
    </xf>
    <xf numFmtId="164" fontId="20" fillId="0" borderId="9" xfId="2" quotePrefix="1" applyNumberFormat="1" applyFont="1" applyFill="1" applyBorder="1" applyAlignment="1" applyProtection="1">
      <alignment vertical="top" wrapText="1"/>
      <protection hidden="1"/>
    </xf>
    <xf numFmtId="0" fontId="16" fillId="4" borderId="13" xfId="2" applyFont="1" applyFill="1" applyBorder="1" applyAlignment="1" applyProtection="1">
      <alignment vertical="center" wrapText="1"/>
      <protection hidden="1"/>
    </xf>
    <xf numFmtId="0" fontId="16" fillId="4" borderId="17" xfId="2" applyFont="1" applyFill="1" applyBorder="1" applyAlignment="1" applyProtection="1">
      <alignment vertical="center" wrapText="1"/>
      <protection hidden="1"/>
    </xf>
    <xf numFmtId="164" fontId="20" fillId="0" borderId="13" xfId="2" quotePrefix="1" applyNumberFormat="1" applyFont="1" applyFill="1" applyBorder="1" applyAlignment="1" applyProtection="1">
      <alignment vertical="top" wrapText="1"/>
      <protection hidden="1"/>
    </xf>
    <xf numFmtId="0" fontId="11" fillId="4" borderId="20" xfId="2" applyFont="1" applyFill="1" applyBorder="1" applyAlignment="1" applyProtection="1">
      <alignment vertical="center" wrapText="1"/>
      <protection hidden="1"/>
    </xf>
    <xf numFmtId="164" fontId="11" fillId="0" borderId="18" xfId="2" applyNumberFormat="1" applyFont="1" applyFill="1" applyBorder="1" applyAlignment="1" applyProtection="1">
      <alignment horizontal="left" vertical="top" wrapText="1"/>
      <protection hidden="1"/>
    </xf>
    <xf numFmtId="0" fontId="20" fillId="4" borderId="10" xfId="2" applyFont="1" applyFill="1" applyBorder="1" applyAlignment="1" applyProtection="1">
      <alignment vertical="center" wrapText="1"/>
      <protection hidden="1"/>
    </xf>
    <xf numFmtId="0" fontId="20" fillId="4" borderId="15" xfId="2" applyFont="1" applyFill="1" applyBorder="1" applyAlignment="1" applyProtection="1">
      <alignment vertical="center" wrapText="1"/>
      <protection hidden="1"/>
    </xf>
    <xf numFmtId="0" fontId="20" fillId="4" borderId="14" xfId="2" applyFont="1" applyFill="1" applyBorder="1" applyAlignment="1" applyProtection="1">
      <alignment vertical="center" wrapText="1"/>
      <protection hidden="1"/>
    </xf>
    <xf numFmtId="164" fontId="11" fillId="0" borderId="15" xfId="2" applyNumberFormat="1" applyFont="1" applyFill="1" applyBorder="1" applyAlignment="1" applyProtection="1">
      <alignment horizontal="left" vertical="top" wrapText="1"/>
      <protection hidden="1"/>
    </xf>
    <xf numFmtId="0" fontId="11" fillId="4" borderId="9" xfId="2" applyFont="1" applyFill="1" applyBorder="1" applyAlignment="1" applyProtection="1">
      <alignment vertical="center" wrapText="1"/>
      <protection hidden="1"/>
    </xf>
    <xf numFmtId="0" fontId="11" fillId="4" borderId="10" xfId="2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left" vertical="center" wrapText="1"/>
    </xf>
    <xf numFmtId="0" fontId="11" fillId="0" borderId="0" xfId="2" applyFont="1" applyFill="1" applyBorder="1" applyAlignment="1" applyProtection="1">
      <alignment horizontal="left" vertical="top" wrapText="1"/>
      <protection hidden="1"/>
    </xf>
    <xf numFmtId="0" fontId="5" fillId="0" borderId="2" xfId="2" applyFont="1" applyFill="1" applyBorder="1" applyAlignment="1" applyProtection="1">
      <alignment vertical="center" wrapText="1"/>
      <protection hidden="1"/>
    </xf>
    <xf numFmtId="4" fontId="5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2" xfId="2" applyNumberFormat="1" applyFont="1" applyFill="1" applyBorder="1" applyAlignment="1" applyProtection="1">
      <alignment horizontal="right" vertical="center"/>
      <protection hidden="1"/>
    </xf>
    <xf numFmtId="3" fontId="5" fillId="0" borderId="2" xfId="2" applyNumberFormat="1" applyFont="1" applyFill="1" applyBorder="1" applyAlignment="1" applyProtection="1">
      <alignment horizontal="right" vertical="center"/>
      <protection locked="0" hidden="1"/>
    </xf>
    <xf numFmtId="0" fontId="36" fillId="4" borderId="0" xfId="2" applyFont="1" applyFill="1" applyBorder="1" applyProtection="1">
      <protection hidden="1"/>
    </xf>
    <xf numFmtId="0" fontId="36" fillId="0" borderId="0" xfId="2" applyFont="1" applyFill="1" applyProtection="1">
      <protection hidden="1"/>
    </xf>
    <xf numFmtId="0" fontId="11" fillId="0" borderId="10" xfId="2" applyFont="1" applyFill="1" applyBorder="1" applyAlignment="1" applyProtection="1">
      <alignment horizontal="left" vertical="top" wrapText="1"/>
      <protection hidden="1"/>
    </xf>
    <xf numFmtId="0" fontId="11" fillId="4" borderId="20" xfId="2" applyFont="1" applyFill="1" applyBorder="1" applyAlignment="1" applyProtection="1">
      <alignment horizontal="left" vertical="top" wrapText="1"/>
      <protection hidden="1"/>
    </xf>
    <xf numFmtId="0" fontId="5" fillId="4" borderId="2" xfId="2" applyFont="1" applyFill="1" applyBorder="1" applyAlignment="1" applyProtection="1">
      <alignment vertical="center" wrapText="1"/>
      <protection hidden="1"/>
    </xf>
    <xf numFmtId="4" fontId="5" fillId="4" borderId="2" xfId="2" applyNumberFormat="1" applyFont="1" applyFill="1" applyBorder="1" applyAlignment="1" applyProtection="1">
      <alignment horizontal="center" vertical="center"/>
      <protection hidden="1"/>
    </xf>
    <xf numFmtId="3" fontId="5" fillId="4" borderId="2" xfId="2" applyNumberFormat="1" applyFont="1" applyFill="1" applyBorder="1" applyAlignment="1" applyProtection="1">
      <alignment horizontal="right" vertical="center"/>
      <protection hidden="1"/>
    </xf>
    <xf numFmtId="3" fontId="5" fillId="4" borderId="2" xfId="2" applyNumberFormat="1" applyFont="1" applyFill="1" applyBorder="1" applyAlignment="1" applyProtection="1">
      <alignment horizontal="right" vertical="center"/>
      <protection locked="0" hidden="1"/>
    </xf>
    <xf numFmtId="0" fontId="36" fillId="4" borderId="0" xfId="2" applyFont="1" applyFill="1" applyProtection="1">
      <protection hidden="1"/>
    </xf>
    <xf numFmtId="0" fontId="11" fillId="4" borderId="10" xfId="2" applyFont="1" applyFill="1" applyBorder="1" applyAlignment="1" applyProtection="1">
      <alignment horizontal="left" vertical="top" wrapText="1"/>
      <protection hidden="1"/>
    </xf>
    <xf numFmtId="0" fontId="20" fillId="4" borderId="31" xfId="2" applyFont="1" applyFill="1" applyBorder="1" applyAlignment="1" applyProtection="1">
      <alignment vertical="center" wrapText="1"/>
      <protection hidden="1"/>
    </xf>
    <xf numFmtId="0" fontId="11" fillId="4" borderId="15" xfId="2" applyFont="1" applyFill="1" applyBorder="1" applyAlignment="1" applyProtection="1">
      <alignment horizontal="left" vertical="top" wrapText="1"/>
      <protection hidden="1"/>
    </xf>
    <xf numFmtId="0" fontId="11" fillId="0" borderId="15" xfId="2" applyFont="1" applyFill="1" applyBorder="1" applyAlignment="1" applyProtection="1">
      <alignment horizontal="left" vertical="top" wrapText="1"/>
      <protection hidden="1"/>
    </xf>
    <xf numFmtId="0" fontId="11" fillId="0" borderId="5" xfId="2" applyFont="1" applyFill="1" applyBorder="1" applyAlignment="1" applyProtection="1">
      <alignment vertical="center" wrapText="1"/>
      <protection hidden="1"/>
    </xf>
    <xf numFmtId="0" fontId="11" fillId="0" borderId="6" xfId="2" applyFont="1" applyFill="1" applyBorder="1" applyAlignment="1" applyProtection="1">
      <alignment vertical="center" wrapText="1"/>
      <protection hidden="1"/>
    </xf>
    <xf numFmtId="0" fontId="11" fillId="4" borderId="16" xfId="2" applyFont="1" applyFill="1" applyBorder="1" applyAlignment="1" applyProtection="1">
      <alignment vertical="center" wrapText="1"/>
      <protection hidden="1"/>
    </xf>
    <xf numFmtId="0" fontId="11" fillId="0" borderId="19" xfId="2" applyFont="1" applyFill="1" applyBorder="1" applyAlignment="1" applyProtection="1">
      <alignment vertical="center" wrapText="1"/>
      <protection hidden="1"/>
    </xf>
    <xf numFmtId="0" fontId="37" fillId="4" borderId="20" xfId="2" applyFont="1" applyFill="1" applyBorder="1" applyAlignment="1" applyProtection="1">
      <alignment horizontal="left" vertical="center" wrapText="1"/>
      <protection hidden="1"/>
    </xf>
    <xf numFmtId="0" fontId="37" fillId="4" borderId="0" xfId="2" applyFont="1" applyFill="1" applyBorder="1" applyAlignment="1" applyProtection="1">
      <alignment horizontal="left" vertical="center" wrapText="1"/>
      <protection hidden="1"/>
    </xf>
    <xf numFmtId="0" fontId="21" fillId="4" borderId="9" xfId="2" applyFont="1" applyFill="1" applyBorder="1" applyAlignment="1" applyProtection="1">
      <alignment vertical="center" wrapText="1"/>
      <protection hidden="1"/>
    </xf>
    <xf numFmtId="0" fontId="21" fillId="4" borderId="13" xfId="2" applyFont="1" applyFill="1" applyBorder="1" applyAlignment="1" applyProtection="1">
      <alignment vertical="center" wrapText="1"/>
      <protection hidden="1"/>
    </xf>
    <xf numFmtId="0" fontId="37" fillId="4" borderId="15" xfId="2" applyFont="1" applyFill="1" applyBorder="1" applyAlignment="1" applyProtection="1">
      <alignment horizontal="left" vertical="center" wrapText="1"/>
      <protection hidden="1"/>
    </xf>
    <xf numFmtId="0" fontId="11" fillId="4" borderId="18" xfId="2" applyFont="1" applyFill="1" applyBorder="1" applyAlignment="1" applyProtection="1">
      <alignment vertical="center" wrapText="1"/>
      <protection hidden="1"/>
    </xf>
    <xf numFmtId="0" fontId="10" fillId="4" borderId="9" xfId="2" applyFont="1" applyFill="1" applyBorder="1" applyAlignment="1" applyProtection="1">
      <alignment vertical="center" wrapText="1"/>
      <protection hidden="1"/>
    </xf>
    <xf numFmtId="0" fontId="10" fillId="4" borderId="0" xfId="2" applyFont="1" applyFill="1" applyBorder="1" applyAlignment="1" applyProtection="1">
      <alignment vertical="center" wrapText="1"/>
      <protection hidden="1"/>
    </xf>
    <xf numFmtId="0" fontId="37" fillId="4" borderId="10" xfId="2" applyFont="1" applyFill="1" applyBorder="1" applyAlignment="1" applyProtection="1">
      <alignment horizontal="left" vertical="center" wrapText="1"/>
      <protection hidden="1"/>
    </xf>
    <xf numFmtId="164" fontId="15" fillId="0" borderId="2" xfId="2" applyNumberFormat="1" applyFont="1" applyFill="1" applyBorder="1" applyAlignment="1" applyProtection="1">
      <alignment horizontal="left" vertical="center" wrapText="1"/>
      <protection hidden="1"/>
    </xf>
    <xf numFmtId="4" fontId="15" fillId="0" borderId="2" xfId="2" applyNumberFormat="1" applyFont="1" applyFill="1" applyBorder="1" applyAlignment="1" applyProtection="1">
      <alignment horizontal="center" vertical="center" wrapText="1"/>
      <protection hidden="1"/>
    </xf>
    <xf numFmtId="3" fontId="15" fillId="0" borderId="2" xfId="2" applyNumberFormat="1" applyFont="1" applyFill="1" applyBorder="1" applyAlignment="1" applyProtection="1">
      <alignment horizontal="right" vertical="center" wrapText="1"/>
      <protection hidden="1"/>
    </xf>
    <xf numFmtId="3" fontId="15" fillId="0" borderId="2" xfId="2" applyNumberFormat="1" applyFont="1" applyFill="1" applyBorder="1" applyAlignment="1" applyProtection="1">
      <alignment horizontal="right" vertical="center" wrapText="1"/>
      <protection locked="0" hidden="1"/>
    </xf>
    <xf numFmtId="0" fontId="10" fillId="4" borderId="13" xfId="2" applyFont="1" applyFill="1" applyBorder="1" applyAlignment="1" applyProtection="1">
      <alignment vertical="center" wrapText="1"/>
      <protection hidden="1"/>
    </xf>
    <xf numFmtId="0" fontId="37" fillId="4" borderId="50" xfId="2" applyFont="1" applyFill="1" applyBorder="1" applyAlignment="1" applyProtection="1">
      <alignment horizontal="left" vertical="center" wrapText="1"/>
      <protection hidden="1"/>
    </xf>
    <xf numFmtId="0" fontId="37" fillId="4" borderId="7" xfId="2" applyFont="1" applyFill="1" applyBorder="1" applyAlignment="1" applyProtection="1">
      <alignment horizontal="left" vertical="center" wrapText="1"/>
      <protection hidden="1"/>
    </xf>
    <xf numFmtId="0" fontId="13" fillId="0" borderId="10" xfId="0" applyFont="1" applyFill="1" applyBorder="1" applyAlignment="1" applyProtection="1">
      <alignment horizontal="left" vertical="top" wrapText="1"/>
    </xf>
    <xf numFmtId="0" fontId="10" fillId="4" borderId="7" xfId="2" applyFont="1" applyFill="1" applyBorder="1" applyAlignment="1" applyProtection="1">
      <alignment horizontal="left" vertical="center" wrapText="1"/>
      <protection hidden="1"/>
    </xf>
    <xf numFmtId="0" fontId="13" fillId="0" borderId="10" xfId="0" applyFont="1" applyFill="1" applyBorder="1" applyAlignment="1" applyProtection="1">
      <alignment horizontal="left" vertical="top"/>
    </xf>
    <xf numFmtId="0" fontId="11" fillId="4" borderId="5" xfId="2" applyFont="1" applyFill="1" applyBorder="1" applyAlignment="1" applyProtection="1">
      <alignment vertical="center" wrapText="1"/>
      <protection hidden="1"/>
    </xf>
    <xf numFmtId="0" fontId="37" fillId="4" borderId="16" xfId="2" applyFont="1" applyFill="1" applyBorder="1" applyAlignment="1" applyProtection="1">
      <alignment horizontal="left" vertical="center" wrapText="1"/>
      <protection hidden="1"/>
    </xf>
    <xf numFmtId="0" fontId="21" fillId="4" borderId="7" xfId="2" applyFont="1" applyFill="1" applyBorder="1" applyAlignment="1" applyProtection="1">
      <alignment horizontal="left" vertical="center" wrapText="1"/>
      <protection hidden="1"/>
    </xf>
    <xf numFmtId="0" fontId="13" fillId="4" borderId="18" xfId="2" applyFont="1" applyFill="1" applyBorder="1" applyAlignment="1" applyProtection="1">
      <alignment vertical="center" wrapText="1"/>
      <protection hidden="1"/>
    </xf>
    <xf numFmtId="0" fontId="5" fillId="4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left" vertical="center"/>
      <protection hidden="1"/>
    </xf>
    <xf numFmtId="0" fontId="10" fillId="4" borderId="10" xfId="2" applyFont="1" applyFill="1" applyBorder="1" applyAlignment="1" applyProtection="1">
      <alignment horizontal="left" vertical="center" wrapText="1"/>
      <protection hidden="1"/>
    </xf>
    <xf numFmtId="0" fontId="10" fillId="4" borderId="15" xfId="2" applyFont="1" applyFill="1" applyBorder="1" applyAlignment="1" applyProtection="1">
      <alignment horizontal="left" vertical="center" wrapText="1"/>
      <protection hidden="1"/>
    </xf>
    <xf numFmtId="49" fontId="5" fillId="0" borderId="4" xfId="2" applyNumberFormat="1" applyFont="1" applyFill="1" applyBorder="1" applyAlignment="1" applyProtection="1">
      <alignment horizontal="center" vertical="center"/>
      <protection hidden="1"/>
    </xf>
    <xf numFmtId="0" fontId="5" fillId="0" borderId="4" xfId="2" applyFont="1" applyFill="1" applyBorder="1" applyAlignment="1" applyProtection="1">
      <alignment horizontal="center" vertical="center"/>
      <protection hidden="1"/>
    </xf>
    <xf numFmtId="0" fontId="10" fillId="4" borderId="27" xfId="2" applyFont="1" applyFill="1" applyBorder="1" applyAlignment="1" applyProtection="1">
      <alignment horizontal="left" vertical="center" wrapText="1"/>
      <protection hidden="1"/>
    </xf>
    <xf numFmtId="164" fontId="11" fillId="0" borderId="31" xfId="2" applyNumberFormat="1" applyFont="1" applyFill="1" applyBorder="1" applyAlignment="1" applyProtection="1">
      <alignment horizontal="left" vertical="top" wrapText="1"/>
      <protection hidden="1"/>
    </xf>
    <xf numFmtId="0" fontId="11" fillId="4" borderId="12" xfId="2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top" wrapText="1"/>
    </xf>
    <xf numFmtId="0" fontId="20" fillId="4" borderId="24" xfId="2" applyFont="1" applyFill="1" applyBorder="1" applyAlignment="1" applyProtection="1">
      <alignment vertical="center" wrapText="1"/>
      <protection hidden="1"/>
    </xf>
    <xf numFmtId="0" fontId="11" fillId="4" borderId="16" xfId="2" applyFont="1" applyFill="1" applyBorder="1" applyAlignment="1" applyProtection="1">
      <alignment horizontal="left" vertical="center" wrapText="1"/>
      <protection hidden="1"/>
    </xf>
    <xf numFmtId="0" fontId="20" fillId="4" borderId="7" xfId="2" applyFont="1" applyFill="1" applyBorder="1" applyAlignment="1" applyProtection="1">
      <alignment horizontal="left" vertical="center" wrapText="1"/>
      <protection hidden="1"/>
    </xf>
    <xf numFmtId="0" fontId="20" fillId="4" borderId="27" xfId="2" applyFont="1" applyFill="1" applyBorder="1" applyAlignment="1" applyProtection="1">
      <alignment horizontal="left" vertical="center" wrapText="1"/>
      <protection hidden="1"/>
    </xf>
    <xf numFmtId="0" fontId="42" fillId="4" borderId="16" xfId="2" applyFont="1" applyFill="1" applyBorder="1" applyAlignment="1" applyProtection="1">
      <alignment horizontal="left" vertical="center" wrapText="1"/>
      <protection hidden="1"/>
    </xf>
    <xf numFmtId="0" fontId="21" fillId="4" borderId="15" xfId="2" applyFont="1" applyFill="1" applyBorder="1" applyAlignment="1" applyProtection="1">
      <alignment horizontal="left" vertical="center" wrapText="1"/>
      <protection hidden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13" fillId="4" borderId="6" xfId="2" applyFont="1" applyFill="1" applyBorder="1" applyAlignment="1" applyProtection="1">
      <alignment vertical="center" wrapText="1"/>
      <protection hidden="1"/>
    </xf>
    <xf numFmtId="0" fontId="10" fillId="4" borderId="7" xfId="2" applyFont="1" applyFill="1" applyBorder="1" applyAlignment="1" applyProtection="1">
      <alignment vertical="center" wrapText="1"/>
      <protection hidden="1"/>
    </xf>
    <xf numFmtId="0" fontId="21" fillId="4" borderId="24" xfId="2" applyFont="1" applyFill="1" applyBorder="1" applyAlignment="1" applyProtection="1">
      <alignment vertical="center" wrapText="1"/>
      <protection hidden="1"/>
    </xf>
    <xf numFmtId="0" fontId="42" fillId="4" borderId="20" xfId="2" applyFont="1" applyFill="1" applyBorder="1" applyAlignment="1" applyProtection="1">
      <alignment horizontal="left" vertical="center" wrapText="1"/>
      <protection hidden="1"/>
    </xf>
    <xf numFmtId="0" fontId="21" fillId="4" borderId="10" xfId="2" applyFont="1" applyFill="1" applyBorder="1" applyAlignment="1" applyProtection="1">
      <alignment horizontal="left" vertical="center" wrapText="1"/>
      <protection hidden="1"/>
    </xf>
    <xf numFmtId="0" fontId="4" fillId="2" borderId="46" xfId="0" applyFont="1" applyFill="1" applyBorder="1" applyAlignment="1" applyProtection="1">
      <alignment horizontal="left" vertical="center" wrapText="1"/>
    </xf>
    <xf numFmtId="0" fontId="14" fillId="4" borderId="8" xfId="2" applyFont="1" applyFill="1" applyBorder="1" applyAlignment="1" applyProtection="1">
      <alignment vertical="center" wrapText="1"/>
      <protection hidden="1"/>
    </xf>
    <xf numFmtId="0" fontId="14" fillId="4" borderId="51" xfId="2" applyFont="1" applyFill="1" applyBorder="1" applyAlignment="1" applyProtection="1">
      <alignment vertical="center" wrapText="1"/>
      <protection hidden="1"/>
    </xf>
    <xf numFmtId="0" fontId="16" fillId="4" borderId="45" xfId="2" applyFont="1" applyFill="1" applyBorder="1" applyAlignment="1" applyProtection="1">
      <alignment vertical="center" wrapText="1"/>
      <protection hidden="1"/>
    </xf>
    <xf numFmtId="164" fontId="13" fillId="0" borderId="8" xfId="2" quotePrefix="1" applyNumberFormat="1" applyFont="1" applyFill="1" applyBorder="1" applyAlignment="1" applyProtection="1">
      <alignment vertical="top" wrapText="1"/>
      <protection hidden="1"/>
    </xf>
    <xf numFmtId="164" fontId="13" fillId="0" borderId="13" xfId="2" quotePrefix="1" applyNumberFormat="1" applyFont="1" applyFill="1" applyBorder="1" applyAlignment="1" applyProtection="1">
      <alignment vertical="top" wrapText="1"/>
      <protection hidden="1"/>
    </xf>
    <xf numFmtId="0" fontId="13" fillId="4" borderId="11" xfId="2" applyFont="1" applyFill="1" applyBorder="1" applyAlignment="1" applyProtection="1">
      <alignment horizontal="left" vertical="center" wrapText="1"/>
      <protection hidden="1"/>
    </xf>
    <xf numFmtId="0" fontId="13" fillId="4" borderId="0" xfId="2" applyFont="1" applyFill="1" applyBorder="1" applyAlignment="1" applyProtection="1">
      <alignment horizontal="left" vertical="center" wrapText="1"/>
      <protection hidden="1"/>
    </xf>
    <xf numFmtId="0" fontId="11" fillId="4" borderId="19" xfId="2" applyFont="1" applyFill="1" applyBorder="1" applyAlignment="1" applyProtection="1">
      <alignment horizontal="left" vertical="center" wrapText="1"/>
      <protection hidden="1"/>
    </xf>
    <xf numFmtId="0" fontId="15" fillId="0" borderId="20" xfId="0" applyFont="1" applyFill="1" applyBorder="1" applyAlignment="1" applyProtection="1">
      <alignment horizontal="center" vertical="center" wrapText="1"/>
    </xf>
    <xf numFmtId="0" fontId="20" fillId="4" borderId="11" xfId="2" applyFont="1" applyFill="1" applyBorder="1" applyAlignment="1" applyProtection="1">
      <alignment horizontal="left" vertical="center" wrapText="1"/>
      <protection hidden="1"/>
    </xf>
    <xf numFmtId="0" fontId="20" fillId="4" borderId="0" xfId="2" applyFont="1" applyFill="1" applyBorder="1" applyAlignment="1" applyProtection="1">
      <alignment horizontal="left" vertical="center" wrapText="1"/>
      <protection hidden="1"/>
    </xf>
    <xf numFmtId="0" fontId="16" fillId="4" borderId="12" xfId="2" applyFont="1" applyFill="1" applyBorder="1" applyAlignment="1" applyProtection="1">
      <alignment horizontal="left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20" fillId="4" borderId="17" xfId="2" applyFont="1" applyFill="1" applyBorder="1" applyAlignment="1" applyProtection="1">
      <alignment horizontal="left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vertical="center" wrapText="1"/>
    </xf>
    <xf numFmtId="0" fontId="13" fillId="4" borderId="24" xfId="0" applyFont="1" applyFill="1" applyBorder="1" applyAlignment="1" applyProtection="1">
      <alignment vertical="center" wrapText="1"/>
    </xf>
    <xf numFmtId="0" fontId="11" fillId="4" borderId="19" xfId="2" applyFont="1" applyFill="1" applyBorder="1" applyAlignment="1" applyProtection="1">
      <alignment horizontal="left" vertical="top" wrapText="1"/>
      <protection hidden="1"/>
    </xf>
    <xf numFmtId="0" fontId="11" fillId="0" borderId="0" xfId="0" quotePrefix="1" applyFont="1" applyFill="1" applyBorder="1" applyAlignment="1" applyProtection="1">
      <alignment horizontal="left" vertical="top" wrapText="1"/>
    </xf>
    <xf numFmtId="0" fontId="16" fillId="4" borderId="12" xfId="2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top" wrapText="1"/>
    </xf>
    <xf numFmtId="0" fontId="11" fillId="0" borderId="15" xfId="0" quotePrefix="1" applyFont="1" applyFill="1" applyBorder="1" applyAlignment="1" applyProtection="1">
      <alignment horizontal="left" vertical="top" wrapText="1"/>
    </xf>
    <xf numFmtId="0" fontId="13" fillId="4" borderId="11" xfId="0" applyFont="1" applyFill="1" applyBorder="1" applyAlignment="1" applyProtection="1">
      <alignment vertical="top" wrapText="1"/>
    </xf>
    <xf numFmtId="0" fontId="13" fillId="4" borderId="24" xfId="0" applyFont="1" applyFill="1" applyBorder="1" applyAlignment="1" applyProtection="1">
      <alignment vertical="top" wrapText="1"/>
    </xf>
    <xf numFmtId="0" fontId="11" fillId="4" borderId="20" xfId="0" quotePrefix="1" applyFont="1" applyFill="1" applyBorder="1" applyAlignment="1" applyProtection="1">
      <alignment horizontal="left" vertical="top" wrapText="1"/>
    </xf>
    <xf numFmtId="0" fontId="20" fillId="4" borderId="24" xfId="0" applyFont="1" applyFill="1" applyBorder="1" applyAlignment="1" applyProtection="1">
      <alignment vertical="top" wrapText="1"/>
    </xf>
    <xf numFmtId="0" fontId="42" fillId="4" borderId="7" xfId="2" applyFont="1" applyFill="1" applyBorder="1" applyAlignment="1" applyProtection="1">
      <alignment horizontal="left" vertical="center" wrapText="1"/>
      <protection hidden="1"/>
    </xf>
    <xf numFmtId="0" fontId="20" fillId="4" borderId="12" xfId="2" applyFont="1" applyFill="1" applyBorder="1" applyAlignment="1" applyProtection="1">
      <alignment horizontal="left" vertical="center" wrapText="1"/>
      <protection hidden="1"/>
    </xf>
    <xf numFmtId="0" fontId="11" fillId="4" borderId="0" xfId="0" quotePrefix="1" applyFont="1" applyFill="1" applyBorder="1" applyAlignment="1" applyProtection="1">
      <alignment horizontal="left" vertical="top" wrapText="1"/>
    </xf>
    <xf numFmtId="0" fontId="11" fillId="4" borderId="9" xfId="0" applyFont="1" applyFill="1" applyBorder="1" applyAlignment="1" applyProtection="1">
      <alignment vertical="top" wrapText="1"/>
    </xf>
    <xf numFmtId="0" fontId="42" fillId="4" borderId="27" xfId="2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top" wrapText="1"/>
    </xf>
    <xf numFmtId="0" fontId="11" fillId="4" borderId="15" xfId="0" quotePrefix="1" applyFont="1" applyFill="1" applyBorder="1" applyAlignment="1" applyProtection="1">
      <alignment horizontal="left" vertical="top" wrapText="1"/>
    </xf>
    <xf numFmtId="0" fontId="11" fillId="4" borderId="13" xfId="0" applyFont="1" applyFill="1" applyBorder="1" applyAlignment="1" applyProtection="1">
      <alignment vertical="top" wrapText="1"/>
    </xf>
    <xf numFmtId="0" fontId="13" fillId="4" borderId="9" xfId="0" applyFont="1" applyFill="1" applyBorder="1" applyAlignment="1" applyProtection="1">
      <alignment vertical="top" wrapText="1"/>
    </xf>
    <xf numFmtId="0" fontId="13" fillId="4" borderId="18" xfId="0" applyFont="1" applyFill="1" applyBorder="1" applyAlignment="1" applyProtection="1">
      <alignment vertical="top" wrapText="1"/>
    </xf>
    <xf numFmtId="0" fontId="37" fillId="4" borderId="0" xfId="0" applyFont="1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vertical="center" wrapText="1"/>
    </xf>
    <xf numFmtId="0" fontId="16" fillId="4" borderId="9" xfId="0" applyFont="1" applyFill="1" applyBorder="1" applyAlignment="1" applyProtection="1">
      <alignment vertical="top" wrapText="1"/>
    </xf>
    <xf numFmtId="0" fontId="16" fillId="4" borderId="0" xfId="0" applyFont="1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left" vertical="center" wrapText="1"/>
    </xf>
    <xf numFmtId="0" fontId="37" fillId="4" borderId="0" xfId="0" applyFont="1" applyFill="1" applyBorder="1" applyAlignment="1" applyProtection="1">
      <alignment horizontal="center" vertical="center" wrapText="1"/>
    </xf>
    <xf numFmtId="0" fontId="16" fillId="4" borderId="31" xfId="0" applyFont="1" applyFill="1" applyBorder="1" applyAlignment="1" applyProtection="1">
      <alignment vertical="top" wrapText="1"/>
    </xf>
    <xf numFmtId="0" fontId="37" fillId="4" borderId="31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37" fillId="0" borderId="18" xfId="0" applyFont="1" applyFill="1" applyBorder="1" applyAlignment="1" applyProtection="1">
      <alignment horizontal="left" vertical="center" wrapText="1"/>
    </xf>
    <xf numFmtId="0" fontId="16" fillId="0" borderId="9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vertical="center" wrapText="1"/>
    </xf>
    <xf numFmtId="0" fontId="16" fillId="0" borderId="31" xfId="0" applyFont="1" applyFill="1" applyBorder="1" applyAlignment="1" applyProtection="1">
      <alignment vertical="center" wrapText="1"/>
    </xf>
    <xf numFmtId="0" fontId="37" fillId="0" borderId="31" xfId="0" applyFont="1" applyFill="1" applyBorder="1" applyAlignment="1" applyProtection="1">
      <alignment horizontal="left" vertical="center" wrapText="1"/>
    </xf>
    <xf numFmtId="0" fontId="37" fillId="4" borderId="15" xfId="0" applyFont="1" applyFill="1" applyBorder="1" applyAlignment="1" applyProtection="1">
      <alignment horizontal="center" vertical="center" wrapText="1"/>
    </xf>
    <xf numFmtId="0" fontId="37" fillId="4" borderId="0" xfId="0" applyFont="1" applyFill="1" applyBorder="1" applyAlignment="1" applyProtection="1">
      <alignment vertical="center" wrapText="1"/>
    </xf>
    <xf numFmtId="0" fontId="11" fillId="0" borderId="19" xfId="2" applyNumberFormat="1" applyFont="1" applyFill="1" applyBorder="1" applyAlignment="1" applyProtection="1">
      <alignment vertical="center"/>
      <protection hidden="1"/>
    </xf>
    <xf numFmtId="0" fontId="14" fillId="4" borderId="0" xfId="0" quotePrefix="1" applyFont="1" applyFill="1" applyBorder="1" applyAlignment="1" applyProtection="1">
      <alignment horizontal="left" vertical="top" wrapText="1"/>
    </xf>
    <xf numFmtId="0" fontId="11" fillId="0" borderId="19" xfId="0" quotePrefix="1" applyFont="1" applyFill="1" applyBorder="1" applyAlignment="1" applyProtection="1">
      <alignment vertical="top" wrapText="1"/>
    </xf>
    <xf numFmtId="0" fontId="20" fillId="0" borderId="12" xfId="2" applyNumberFormat="1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left" vertical="top" wrapText="1"/>
    </xf>
    <xf numFmtId="0" fontId="11" fillId="0" borderId="12" xfId="0" quotePrefix="1" applyFont="1" applyFill="1" applyBorder="1" applyAlignment="1" applyProtection="1">
      <alignment vertical="top" wrapText="1"/>
    </xf>
    <xf numFmtId="0" fontId="13" fillId="0" borderId="11" xfId="2" applyNumberFormat="1" applyFont="1" applyFill="1" applyBorder="1" applyAlignment="1" applyProtection="1">
      <alignment vertical="center"/>
      <protection hidden="1"/>
    </xf>
    <xf numFmtId="0" fontId="13" fillId="0" borderId="24" xfId="2" applyNumberFormat="1" applyFont="1" applyFill="1" applyBorder="1" applyAlignment="1" applyProtection="1">
      <alignment vertical="center"/>
      <protection hidden="1"/>
    </xf>
    <xf numFmtId="0" fontId="37" fillId="0" borderId="7" xfId="2" applyNumberFormat="1" applyFont="1" applyFill="1" applyBorder="1" applyAlignment="1" applyProtection="1">
      <alignment vertical="center"/>
      <protection hidden="1"/>
    </xf>
    <xf numFmtId="0" fontId="14" fillId="0" borderId="18" xfId="2" quotePrefix="1" applyNumberFormat="1" applyFont="1" applyFill="1" applyBorder="1" applyAlignment="1" applyProtection="1">
      <alignment horizontal="left" vertical="center" wrapText="1"/>
      <protection hidden="1"/>
    </xf>
    <xf numFmtId="0" fontId="5" fillId="4" borderId="19" xfId="3" applyFont="1" applyFill="1" applyBorder="1" applyAlignment="1" applyProtection="1">
      <alignment vertical="center" wrapText="1"/>
    </xf>
    <xf numFmtId="0" fontId="5" fillId="0" borderId="2" xfId="2" applyNumberFormat="1" applyFont="1" applyFill="1" applyBorder="1" applyAlignment="1" applyProtection="1">
      <alignment horizontal="left" vertical="center"/>
      <protection hidden="1"/>
    </xf>
    <xf numFmtId="2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2" xfId="1" applyNumberFormat="1" applyFont="1" applyFill="1" applyBorder="1" applyAlignment="1" applyProtection="1">
      <alignment horizontal="right" vertical="center"/>
      <protection hidden="1"/>
    </xf>
    <xf numFmtId="3" fontId="5" fillId="0" borderId="2" xfId="1" applyNumberFormat="1" applyFont="1" applyFill="1" applyBorder="1" applyAlignment="1" applyProtection="1">
      <alignment horizontal="right" vertical="center"/>
      <protection locked="0" hidden="1"/>
    </xf>
    <xf numFmtId="0" fontId="35" fillId="4" borderId="0" xfId="2" applyNumberFormat="1" applyFont="1" applyFill="1" applyBorder="1" applyAlignment="1" applyProtection="1">
      <alignment horizontal="left" vertical="center"/>
      <protection hidden="1"/>
    </xf>
    <xf numFmtId="0" fontId="35" fillId="0" borderId="0" xfId="2" applyNumberFormat="1" applyFont="1" applyFill="1" applyAlignment="1" applyProtection="1">
      <alignment horizontal="left" vertical="center"/>
      <protection hidden="1"/>
    </xf>
    <xf numFmtId="0" fontId="20" fillId="0" borderId="9" xfId="2" applyNumberFormat="1" applyFont="1" applyFill="1" applyBorder="1" applyAlignment="1" applyProtection="1">
      <alignment vertical="center"/>
      <protection hidden="1"/>
    </xf>
    <xf numFmtId="0" fontId="20" fillId="0" borderId="24" xfId="2" applyNumberFormat="1" applyFont="1" applyFill="1" applyBorder="1" applyAlignment="1" applyProtection="1">
      <alignment vertical="center"/>
      <protection hidden="1"/>
    </xf>
    <xf numFmtId="0" fontId="37" fillId="0" borderId="0" xfId="2" applyNumberFormat="1" applyFont="1" applyFill="1" applyBorder="1" applyAlignment="1" applyProtection="1">
      <alignment vertical="center"/>
      <protection hidden="1"/>
    </xf>
    <xf numFmtId="0" fontId="14" fillId="0" borderId="0" xfId="2" applyNumberFormat="1" applyFont="1" applyFill="1" applyBorder="1" applyAlignment="1" applyProtection="1">
      <alignment horizontal="left" vertical="center"/>
      <protection hidden="1"/>
    </xf>
    <xf numFmtId="0" fontId="5" fillId="4" borderId="12" xfId="3" applyFont="1" applyFill="1" applyBorder="1" applyAlignment="1" applyProtection="1">
      <alignment vertical="center" wrapText="1"/>
    </xf>
    <xf numFmtId="2" fontId="5" fillId="0" borderId="2" xfId="3" applyNumberFormat="1" applyFont="1" applyFill="1" applyBorder="1" applyAlignment="1" applyProtection="1">
      <alignment horizontal="center" vertical="center"/>
    </xf>
    <xf numFmtId="0" fontId="20" fillId="0" borderId="29" xfId="2" applyNumberFormat="1" applyFont="1" applyFill="1" applyBorder="1" applyAlignment="1" applyProtection="1">
      <alignment vertical="center"/>
      <protection hidden="1"/>
    </xf>
    <xf numFmtId="0" fontId="20" fillId="0" borderId="17" xfId="2" applyNumberFormat="1" applyFont="1" applyFill="1" applyBorder="1" applyAlignment="1" applyProtection="1">
      <alignment vertical="center"/>
      <protection hidden="1"/>
    </xf>
    <xf numFmtId="0" fontId="37" fillId="0" borderId="27" xfId="2" applyNumberFormat="1" applyFont="1" applyFill="1" applyBorder="1" applyAlignment="1" applyProtection="1">
      <alignment vertical="center"/>
      <protection hidden="1"/>
    </xf>
    <xf numFmtId="0" fontId="20" fillId="0" borderId="14" xfId="2" applyNumberFormat="1" applyFont="1" applyFill="1" applyBorder="1" applyAlignment="1" applyProtection="1">
      <alignment vertical="center"/>
      <protection hidden="1"/>
    </xf>
    <xf numFmtId="0" fontId="14" fillId="0" borderId="31" xfId="2" applyNumberFormat="1" applyFont="1" applyFill="1" applyBorder="1" applyAlignment="1" applyProtection="1">
      <alignment horizontal="left" vertical="center"/>
      <protection hidden="1"/>
    </xf>
    <xf numFmtId="0" fontId="5" fillId="4" borderId="14" xfId="3" applyFont="1" applyFill="1" applyBorder="1" applyAlignment="1" applyProtection="1">
      <alignment vertical="center" wrapText="1"/>
    </xf>
    <xf numFmtId="0" fontId="13" fillId="0" borderId="9" xfId="2" applyNumberFormat="1" applyFont="1" applyFill="1" applyBorder="1" applyAlignment="1" applyProtection="1">
      <alignment vertical="center"/>
      <protection hidden="1"/>
    </xf>
    <xf numFmtId="0" fontId="14" fillId="0" borderId="0" xfId="2" quotePrefix="1" applyNumberFormat="1" applyFont="1" applyFill="1" applyBorder="1" applyAlignment="1" applyProtection="1">
      <alignment horizontal="left" vertical="center" wrapText="1"/>
      <protection hidden="1"/>
    </xf>
    <xf numFmtId="0" fontId="47" fillId="0" borderId="0" xfId="0" applyFont="1"/>
    <xf numFmtId="0" fontId="48" fillId="0" borderId="0" xfId="0" applyFont="1"/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/>
    <xf numFmtId="0" fontId="50" fillId="0" borderId="0" xfId="0" applyFont="1"/>
    <xf numFmtId="0" fontId="49" fillId="5" borderId="0" xfId="0" applyFont="1" applyFill="1"/>
    <xf numFmtId="0" fontId="48" fillId="5" borderId="0" xfId="0" applyFont="1" applyFill="1"/>
    <xf numFmtId="0" fontId="0" fillId="5" borderId="0" xfId="0" applyFont="1" applyFill="1" applyAlignment="1">
      <alignment horizontal="left"/>
    </xf>
    <xf numFmtId="0" fontId="0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5" borderId="52" xfId="0" applyFill="1" applyBorder="1" applyAlignment="1">
      <alignment horizontal="center"/>
    </xf>
    <xf numFmtId="0" fontId="48" fillId="5" borderId="0" xfId="0" applyFont="1" applyFill="1" applyAlignment="1">
      <alignment horizontal="center"/>
    </xf>
    <xf numFmtId="0" fontId="0" fillId="3" borderId="0" xfId="0" applyFill="1"/>
    <xf numFmtId="0" fontId="52" fillId="0" borderId="0" xfId="0" applyFont="1"/>
    <xf numFmtId="0" fontId="53" fillId="0" borderId="0" xfId="0" applyFont="1"/>
    <xf numFmtId="0" fontId="5" fillId="3" borderId="2" xfId="0" applyFont="1" applyFill="1" applyBorder="1" applyAlignment="1" applyProtection="1">
      <alignment vertical="center"/>
    </xf>
    <xf numFmtId="3" fontId="54" fillId="3" borderId="2" xfId="2" applyNumberFormat="1" applyFont="1" applyFill="1" applyBorder="1" applyAlignment="1" applyProtection="1">
      <alignment horizontal="right" vertical="center" wrapText="1"/>
      <protection hidden="1"/>
    </xf>
    <xf numFmtId="0" fontId="3" fillId="3" borderId="0" xfId="0" applyFont="1" applyFill="1"/>
    <xf numFmtId="0" fontId="4" fillId="2" borderId="39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1" fillId="0" borderId="8" xfId="2" quotePrefix="1" applyNumberFormat="1" applyFont="1" applyFill="1" applyBorder="1" applyAlignment="1" applyProtection="1">
      <alignment horizontal="left" vertical="top" wrapText="1"/>
      <protection hidden="1"/>
    </xf>
    <xf numFmtId="0" fontId="11" fillId="0" borderId="9" xfId="2" applyNumberFormat="1" applyFont="1" applyFill="1" applyBorder="1" applyAlignment="1" applyProtection="1">
      <alignment horizontal="left" vertical="top"/>
      <protection hidden="1"/>
    </xf>
    <xf numFmtId="0" fontId="11" fillId="0" borderId="13" xfId="2" applyNumberFormat="1" applyFont="1" applyFill="1" applyBorder="1" applyAlignment="1" applyProtection="1">
      <alignment horizontal="left" vertical="top"/>
      <protection hidden="1"/>
    </xf>
    <xf numFmtId="0" fontId="11" fillId="0" borderId="8" xfId="3" applyFont="1" applyFill="1" applyBorder="1" applyAlignment="1" applyProtection="1">
      <alignment horizontal="left" vertical="center" wrapText="1"/>
    </xf>
    <xf numFmtId="0" fontId="11" fillId="0" borderId="9" xfId="3" applyFont="1" applyFill="1" applyBorder="1" applyAlignment="1" applyProtection="1">
      <alignment horizontal="left" vertical="center" wrapText="1"/>
    </xf>
    <xf numFmtId="0" fontId="11" fillId="0" borderId="13" xfId="3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left" vertical="top" wrapText="1"/>
    </xf>
    <xf numFmtId="0" fontId="13" fillId="0" borderId="9" xfId="0" applyFont="1" applyFill="1" applyBorder="1" applyAlignment="1" applyProtection="1">
      <alignment horizontal="left" vertical="top" wrapText="1"/>
    </xf>
    <xf numFmtId="0" fontId="11" fillId="0" borderId="18" xfId="0" quotePrefix="1" applyFont="1" applyFill="1" applyBorder="1" applyAlignment="1" applyProtection="1">
      <alignment horizontal="left" vertical="top" wrapText="1"/>
    </xf>
    <xf numFmtId="0" fontId="11" fillId="0" borderId="0" xfId="0" quotePrefix="1" applyFont="1" applyFill="1" applyBorder="1" applyAlignment="1" applyProtection="1">
      <alignment horizontal="left" vertical="top" wrapText="1"/>
    </xf>
    <xf numFmtId="0" fontId="11" fillId="0" borderId="2" xfId="0" applyFont="1" applyFill="1" applyBorder="1" applyAlignment="1" applyProtection="1">
      <alignment horizontal="center" vertical="top" wrapText="1"/>
    </xf>
    <xf numFmtId="0" fontId="11" fillId="4" borderId="8" xfId="0" quotePrefix="1" applyFont="1" applyFill="1" applyBorder="1" applyAlignment="1" applyProtection="1">
      <alignment horizontal="left" vertical="top" wrapText="1"/>
    </xf>
    <xf numFmtId="0" fontId="11" fillId="4" borderId="9" xfId="0" applyFont="1" applyFill="1" applyBorder="1" applyAlignment="1" applyProtection="1">
      <alignment horizontal="left" vertical="top" wrapText="1"/>
    </xf>
    <xf numFmtId="0" fontId="11" fillId="0" borderId="8" xfId="0" quotePrefix="1" applyFont="1" applyFill="1" applyBorder="1" applyAlignment="1" applyProtection="1">
      <alignment horizontal="left" vertical="top" wrapText="1"/>
    </xf>
    <xf numFmtId="0" fontId="11" fillId="0" borderId="9" xfId="0" quotePrefix="1" applyFont="1" applyFill="1" applyBorder="1" applyAlignment="1" applyProtection="1">
      <alignment horizontal="left" vertical="top" wrapText="1"/>
    </xf>
    <xf numFmtId="0" fontId="11" fillId="4" borderId="9" xfId="0" quotePrefix="1" applyFont="1" applyFill="1" applyBorder="1" applyAlignment="1" applyProtection="1">
      <alignment horizontal="left" vertical="top" wrapText="1"/>
    </xf>
    <xf numFmtId="0" fontId="11" fillId="4" borderId="2" xfId="0" applyFont="1" applyFill="1" applyBorder="1" applyAlignment="1" applyProtection="1">
      <alignment horizontal="center" vertical="top" wrapText="1"/>
    </xf>
    <xf numFmtId="0" fontId="11" fillId="4" borderId="0" xfId="0" quotePrefix="1" applyFont="1" applyFill="1" applyBorder="1" applyAlignment="1" applyProtection="1">
      <alignment horizontal="left" vertical="top" wrapText="1"/>
    </xf>
    <xf numFmtId="0" fontId="11" fillId="4" borderId="31" xfId="0" quotePrefix="1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15" fillId="0" borderId="9" xfId="0" applyFont="1" applyFill="1" applyBorder="1" applyAlignment="1" applyProtection="1">
      <alignment horizontal="left" vertical="top" wrapText="1"/>
    </xf>
    <xf numFmtId="0" fontId="4" fillId="2" borderId="35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7" fillId="2" borderId="3" xfId="0" applyFont="1" applyFill="1" applyBorder="1" applyAlignment="1" applyProtection="1">
      <alignment horizontal="left" vertical="center" wrapText="1"/>
    </xf>
    <xf numFmtId="0" fontId="17" fillId="2" borderId="4" xfId="0" applyFont="1" applyFill="1" applyBorder="1" applyAlignment="1" applyProtection="1">
      <alignment horizontal="left" vertical="center" wrapText="1"/>
    </xf>
    <xf numFmtId="164" fontId="11" fillId="0" borderId="8" xfId="2" applyNumberFormat="1" applyFont="1" applyFill="1" applyBorder="1" applyAlignment="1" applyProtection="1">
      <alignment horizontal="left" vertical="top" wrapText="1"/>
      <protection hidden="1"/>
    </xf>
    <xf numFmtId="164" fontId="11" fillId="0" borderId="9" xfId="2" applyNumberFormat="1" applyFont="1" applyFill="1" applyBorder="1" applyAlignment="1" applyProtection="1">
      <alignment horizontal="left" vertical="top" wrapText="1"/>
      <protection hidden="1"/>
    </xf>
    <xf numFmtId="164" fontId="11" fillId="0" borderId="13" xfId="2" applyNumberFormat="1" applyFont="1" applyFill="1" applyBorder="1" applyAlignment="1" applyProtection="1">
      <alignment horizontal="left" vertical="top" wrapText="1"/>
      <protection hidden="1"/>
    </xf>
    <xf numFmtId="0" fontId="13" fillId="0" borderId="13" xfId="0" applyFont="1" applyFill="1" applyBorder="1" applyAlignment="1" applyProtection="1">
      <alignment horizontal="left" vertical="top" wrapText="1"/>
    </xf>
    <xf numFmtId="0" fontId="13" fillId="0" borderId="8" xfId="0" quotePrefix="1" applyFont="1" applyFill="1" applyBorder="1" applyAlignment="1" applyProtection="1">
      <alignment horizontal="left" vertical="top" wrapText="1"/>
    </xf>
    <xf numFmtId="0" fontId="13" fillId="0" borderId="45" xfId="0" applyFont="1" applyFill="1" applyBorder="1" applyAlignment="1" applyProtection="1">
      <alignment horizontal="left" vertical="top" wrapText="1"/>
    </xf>
    <xf numFmtId="164" fontId="13" fillId="0" borderId="8" xfId="2" quotePrefix="1" applyNumberFormat="1" applyFont="1" applyFill="1" applyBorder="1" applyAlignment="1" applyProtection="1">
      <alignment horizontal="left" vertical="top" wrapText="1"/>
      <protection hidden="1"/>
    </xf>
    <xf numFmtId="164" fontId="13" fillId="0" borderId="9" xfId="2" quotePrefix="1" applyNumberFormat="1" applyFont="1" applyFill="1" applyBorder="1" applyAlignment="1" applyProtection="1">
      <alignment horizontal="left" vertical="top" wrapText="1"/>
      <protection hidden="1"/>
    </xf>
    <xf numFmtId="164" fontId="13" fillId="0" borderId="13" xfId="2" quotePrefix="1" applyNumberFormat="1" applyFont="1" applyFill="1" applyBorder="1" applyAlignment="1" applyProtection="1">
      <alignment horizontal="left" vertical="top" wrapText="1"/>
      <protection hidden="1"/>
    </xf>
    <xf numFmtId="0" fontId="17" fillId="2" borderId="35" xfId="0" applyFont="1" applyFill="1" applyBorder="1" applyAlignment="1" applyProtection="1">
      <alignment horizontal="left" vertical="center" wrapText="1"/>
    </xf>
    <xf numFmtId="164" fontId="11" fillId="0" borderId="8" xfId="2" quotePrefix="1" applyNumberFormat="1" applyFont="1" applyFill="1" applyBorder="1" applyAlignment="1" applyProtection="1">
      <alignment horizontal="left" vertical="top" wrapText="1"/>
      <protection hidden="1"/>
    </xf>
    <xf numFmtId="164" fontId="11" fillId="0" borderId="9" xfId="2" quotePrefix="1" applyNumberFormat="1" applyFont="1" applyFill="1" applyBorder="1" applyAlignment="1" applyProtection="1">
      <alignment horizontal="left" vertical="top" wrapText="1"/>
      <protection hidden="1"/>
    </xf>
    <xf numFmtId="164" fontId="11" fillId="0" borderId="13" xfId="2" quotePrefix="1" applyNumberFormat="1" applyFont="1" applyFill="1" applyBorder="1" applyAlignment="1" applyProtection="1">
      <alignment horizontal="left" vertical="top" wrapText="1"/>
      <protection hidden="1"/>
    </xf>
    <xf numFmtId="164" fontId="11" fillId="0" borderId="25" xfId="2" applyNumberFormat="1" applyFont="1" applyFill="1" applyBorder="1" applyAlignment="1" applyProtection="1">
      <alignment horizontal="left" vertical="top" wrapText="1"/>
      <protection hidden="1"/>
    </xf>
    <xf numFmtId="164" fontId="11" fillId="0" borderId="26" xfId="2" applyNumberFormat="1" applyFont="1" applyFill="1" applyBorder="1" applyAlignment="1" applyProtection="1">
      <alignment horizontal="left" vertical="top" wrapText="1"/>
      <protection hidden="1"/>
    </xf>
    <xf numFmtId="164" fontId="11" fillId="0" borderId="28" xfId="2" applyNumberFormat="1" applyFont="1" applyFill="1" applyBorder="1" applyAlignment="1" applyProtection="1">
      <alignment horizontal="left" vertical="top" wrapText="1"/>
      <protection hidden="1"/>
    </xf>
    <xf numFmtId="164" fontId="11" fillId="0" borderId="25" xfId="2" quotePrefix="1" applyNumberFormat="1" applyFont="1" applyFill="1" applyBorder="1" applyAlignment="1" applyProtection="1">
      <alignment horizontal="left" vertical="top" wrapText="1"/>
      <protection hidden="1"/>
    </xf>
    <xf numFmtId="164" fontId="11" fillId="0" borderId="38" xfId="2" applyNumberFormat="1" applyFont="1" applyFill="1" applyBorder="1" applyAlignment="1" applyProtection="1">
      <alignment horizontal="left" vertical="top" wrapText="1"/>
      <protection hidden="1"/>
    </xf>
    <xf numFmtId="164" fontId="11" fillId="0" borderId="43" xfId="2" quotePrefix="1" applyNumberFormat="1" applyFont="1" applyFill="1" applyBorder="1" applyAlignment="1" applyProtection="1">
      <alignment horizontal="left" vertical="top" wrapText="1"/>
      <protection hidden="1"/>
    </xf>
    <xf numFmtId="0" fontId="13" fillId="0" borderId="25" xfId="0" applyFont="1" applyFill="1" applyBorder="1" applyAlignment="1" applyProtection="1">
      <alignment horizontal="left" vertical="top" wrapText="1"/>
    </xf>
    <xf numFmtId="0" fontId="13" fillId="0" borderId="26" xfId="0" applyFont="1" applyFill="1" applyBorder="1" applyAlignment="1" applyProtection="1">
      <alignment horizontal="left" vertical="top"/>
    </xf>
    <xf numFmtId="0" fontId="13" fillId="0" borderId="28" xfId="0" applyFont="1" applyFill="1" applyBorder="1" applyAlignment="1" applyProtection="1">
      <alignment horizontal="left" vertical="top"/>
    </xf>
    <xf numFmtId="0" fontId="13" fillId="0" borderId="43" xfId="0" applyFont="1" applyFill="1" applyBorder="1" applyAlignment="1" applyProtection="1">
      <alignment horizontal="left" vertical="top" wrapText="1"/>
    </xf>
    <xf numFmtId="164" fontId="20" fillId="0" borderId="9" xfId="2" quotePrefix="1" applyNumberFormat="1" applyFont="1" applyFill="1" applyBorder="1" applyAlignment="1" applyProtection="1">
      <alignment horizontal="left" vertical="top" wrapText="1"/>
      <protection hidden="1"/>
    </xf>
    <xf numFmtId="164" fontId="13" fillId="0" borderId="25" xfId="2" quotePrefix="1" applyNumberFormat="1" applyFont="1" applyFill="1" applyBorder="1" applyAlignment="1" applyProtection="1">
      <alignment horizontal="left" vertical="top" wrapText="1"/>
      <protection hidden="1"/>
    </xf>
    <xf numFmtId="164" fontId="13" fillId="0" borderId="26" xfId="2" applyNumberFormat="1" applyFont="1" applyFill="1" applyBorder="1" applyAlignment="1" applyProtection="1">
      <alignment horizontal="left" vertical="top" wrapText="1"/>
      <protection hidden="1"/>
    </xf>
    <xf numFmtId="164" fontId="13" fillId="0" borderId="38" xfId="2" applyNumberFormat="1" applyFont="1" applyFill="1" applyBorder="1" applyAlignment="1" applyProtection="1">
      <alignment horizontal="left" vertical="top" wrapText="1"/>
      <protection hidden="1"/>
    </xf>
    <xf numFmtId="0" fontId="13" fillId="0" borderId="25" xfId="0" quotePrefix="1" applyFont="1" applyFill="1" applyBorder="1" applyAlignment="1" applyProtection="1">
      <alignment horizontal="left" vertical="top" wrapText="1"/>
    </xf>
    <xf numFmtId="0" fontId="4" fillId="2" borderId="31" xfId="0" applyFont="1" applyFill="1" applyBorder="1" applyAlignment="1" applyProtection="1">
      <alignment horizontal="left" vertical="center" wrapText="1"/>
    </xf>
    <xf numFmtId="0" fontId="13" fillId="0" borderId="43" xfId="0" quotePrefix="1" applyFont="1" applyFill="1" applyBorder="1" applyAlignment="1" applyProtection="1">
      <alignment horizontal="left" vertical="top" wrapText="1"/>
    </xf>
    <xf numFmtId="0" fontId="11" fillId="0" borderId="13" xfId="0" quotePrefix="1" applyFont="1" applyFill="1" applyBorder="1" applyAlignment="1" applyProtection="1">
      <alignment horizontal="left" vertical="top" wrapText="1"/>
    </xf>
    <xf numFmtId="0" fontId="11" fillId="0" borderId="43" xfId="2" applyFont="1" applyFill="1" applyBorder="1" applyAlignment="1" applyProtection="1">
      <alignment horizontal="left" vertical="top" wrapText="1"/>
      <protection hidden="1"/>
    </xf>
    <xf numFmtId="0" fontId="11" fillId="0" borderId="26" xfId="2" applyFont="1" applyFill="1" applyBorder="1" applyAlignment="1" applyProtection="1">
      <alignment horizontal="left" vertical="top" wrapText="1"/>
      <protection hidden="1"/>
    </xf>
    <xf numFmtId="0" fontId="11" fillId="0" borderId="28" xfId="2" applyFont="1" applyFill="1" applyBorder="1" applyAlignment="1" applyProtection="1">
      <alignment horizontal="left" vertical="top" wrapText="1"/>
      <protection hidden="1"/>
    </xf>
    <xf numFmtId="0" fontId="11" fillId="0" borderId="43" xfId="2" quotePrefix="1" applyFont="1" applyFill="1" applyBorder="1" applyAlignment="1" applyProtection="1">
      <alignment horizontal="left" vertical="top" wrapText="1"/>
      <protection hidden="1"/>
    </xf>
    <xf numFmtId="0" fontId="11" fillId="4" borderId="43" xfId="2" applyFont="1" applyFill="1" applyBorder="1" applyAlignment="1" applyProtection="1">
      <alignment horizontal="left" vertical="top" wrapText="1"/>
      <protection hidden="1"/>
    </xf>
    <xf numFmtId="0" fontId="11" fillId="4" borderId="26" xfId="2" applyFont="1" applyFill="1" applyBorder="1" applyAlignment="1" applyProtection="1">
      <alignment horizontal="left" vertical="top" wrapText="1"/>
      <protection hidden="1"/>
    </xf>
    <xf numFmtId="0" fontId="11" fillId="4" borderId="28" xfId="2" applyFont="1" applyFill="1" applyBorder="1" applyAlignment="1" applyProtection="1">
      <alignment horizontal="left" vertical="top" wrapText="1"/>
      <protection hidden="1"/>
    </xf>
    <xf numFmtId="0" fontId="11" fillId="4" borderId="43" xfId="2" quotePrefix="1" applyFont="1" applyFill="1" applyBorder="1" applyAlignment="1" applyProtection="1">
      <alignment horizontal="left" vertical="top" wrapText="1"/>
      <protection hidden="1"/>
    </xf>
    <xf numFmtId="0" fontId="11" fillId="0" borderId="25" xfId="2" applyFont="1" applyFill="1" applyBorder="1" applyAlignment="1" applyProtection="1">
      <alignment horizontal="left" vertical="top" wrapText="1"/>
      <protection hidden="1"/>
    </xf>
    <xf numFmtId="0" fontId="11" fillId="0" borderId="25" xfId="2" quotePrefix="1" applyFont="1" applyFill="1" applyBorder="1" applyAlignment="1" applyProtection="1">
      <alignment horizontal="left" vertical="top" wrapText="1"/>
      <protection hidden="1"/>
    </xf>
    <xf numFmtId="164" fontId="11" fillId="0" borderId="43" xfId="2" applyNumberFormat="1" applyFont="1" applyFill="1" applyBorder="1" applyAlignment="1" applyProtection="1">
      <alignment horizontal="left" vertical="top" wrapText="1"/>
      <protection hidden="1"/>
    </xf>
    <xf numFmtId="164" fontId="20" fillId="0" borderId="9" xfId="2" applyNumberFormat="1" applyFont="1" applyFill="1" applyBorder="1" applyAlignment="1" applyProtection="1">
      <alignment horizontal="left" vertical="top" wrapText="1"/>
      <protection hidden="1"/>
    </xf>
    <xf numFmtId="164" fontId="11" fillId="0" borderId="47" xfId="2" applyNumberFormat="1" applyFont="1" applyFill="1" applyBorder="1" applyAlignment="1" applyProtection="1">
      <alignment horizontal="left" vertical="top" wrapText="1"/>
      <protection hidden="1"/>
    </xf>
    <xf numFmtId="0" fontId="11" fillId="0" borderId="8" xfId="0" applyFont="1" applyFill="1" applyBorder="1" applyAlignment="1" applyProtection="1">
      <alignment horizontal="left" vertical="top" wrapText="1"/>
    </xf>
    <xf numFmtId="0" fontId="11" fillId="0" borderId="9" xfId="0" applyFont="1" applyFill="1" applyBorder="1" applyAlignment="1" applyProtection="1">
      <alignment horizontal="left" vertical="top" wrapText="1"/>
    </xf>
    <xf numFmtId="0" fontId="11" fillId="0" borderId="45" xfId="0" applyFont="1" applyFill="1" applyBorder="1" applyAlignment="1" applyProtection="1">
      <alignment horizontal="left" vertical="top" wrapText="1"/>
    </xf>
    <xf numFmtId="0" fontId="11" fillId="0" borderId="9" xfId="0" quotePrefix="1" applyFont="1" applyFill="1" applyBorder="1" applyAlignment="1" applyProtection="1">
      <alignment horizontal="center" vertical="top" wrapText="1"/>
    </xf>
    <xf numFmtId="0" fontId="11" fillId="0" borderId="45" xfId="0" quotePrefix="1" applyFont="1" applyFill="1" applyBorder="1" applyAlignment="1" applyProtection="1">
      <alignment horizontal="center" vertical="top" wrapText="1"/>
    </xf>
    <xf numFmtId="0" fontId="11" fillId="0" borderId="25" xfId="0" applyFont="1" applyFill="1" applyBorder="1" applyAlignment="1" applyProtection="1">
      <alignment horizontal="left" vertical="top" wrapText="1"/>
    </xf>
    <xf numFmtId="0" fontId="11" fillId="0" borderId="26" xfId="0" applyFont="1" applyFill="1" applyBorder="1" applyAlignment="1" applyProtection="1">
      <alignment horizontal="left" vertical="top" wrapText="1"/>
    </xf>
    <xf numFmtId="0" fontId="11" fillId="0" borderId="38" xfId="0" applyFont="1" applyFill="1" applyBorder="1" applyAlignment="1" applyProtection="1">
      <alignment horizontal="left" vertical="top" wrapText="1"/>
    </xf>
    <xf numFmtId="0" fontId="11" fillId="0" borderId="28" xfId="0" applyFont="1" applyFill="1" applyBorder="1" applyAlignment="1" applyProtection="1">
      <alignment horizontal="left" vertical="top" wrapText="1"/>
    </xf>
    <xf numFmtId="0" fontId="11" fillId="0" borderId="43" xfId="0" quotePrefix="1" applyFont="1" applyFill="1" applyBorder="1" applyAlignment="1" applyProtection="1">
      <alignment horizontal="left" vertical="top" wrapText="1"/>
    </xf>
    <xf numFmtId="0" fontId="4" fillId="2" borderId="40" xfId="0" applyFont="1" applyFill="1" applyBorder="1" applyAlignment="1" applyProtection="1">
      <alignment horizontal="left" vertical="center" wrapText="1"/>
    </xf>
    <xf numFmtId="0" fontId="4" fillId="2" borderId="41" xfId="0" applyFont="1" applyFill="1" applyBorder="1" applyAlignment="1" applyProtection="1">
      <alignment horizontal="left" vertical="center" wrapText="1"/>
    </xf>
    <xf numFmtId="164" fontId="11" fillId="0" borderId="25" xfId="2" applyNumberFormat="1" applyFont="1" applyBorder="1" applyAlignment="1" applyProtection="1">
      <alignment horizontal="left" vertical="top" wrapText="1"/>
      <protection hidden="1"/>
    </xf>
    <xf numFmtId="164" fontId="11" fillId="0" borderId="26" xfId="2" applyNumberFormat="1" applyFont="1" applyBorder="1" applyAlignment="1" applyProtection="1">
      <alignment horizontal="left" vertical="top" wrapText="1"/>
      <protection hidden="1"/>
    </xf>
    <xf numFmtId="164" fontId="11" fillId="0" borderId="28" xfId="2" applyNumberFormat="1" applyFont="1" applyBorder="1" applyAlignment="1" applyProtection="1">
      <alignment horizontal="left" vertical="top" wrapText="1"/>
      <protection hidden="1"/>
    </xf>
    <xf numFmtId="164" fontId="11" fillId="0" borderId="38" xfId="2" applyNumberFormat="1" applyFont="1" applyBorder="1" applyAlignment="1" applyProtection="1">
      <alignment horizontal="left" vertical="top" wrapText="1"/>
      <protection hidden="1"/>
    </xf>
    <xf numFmtId="0" fontId="11" fillId="0" borderId="13" xfId="0" applyFont="1" applyFill="1" applyBorder="1" applyAlignment="1" applyProtection="1">
      <alignment horizontal="left" vertical="top" wrapText="1"/>
    </xf>
    <xf numFmtId="0" fontId="13" fillId="4" borderId="18" xfId="0" applyFont="1" applyFill="1" applyBorder="1" applyAlignment="1" applyProtection="1">
      <alignment horizontal="left" vertical="top" wrapText="1"/>
    </xf>
    <xf numFmtId="0" fontId="13" fillId="4" borderId="0" xfId="0" applyFont="1" applyFill="1" applyBorder="1" applyAlignment="1" applyProtection="1">
      <alignment horizontal="left" vertical="top" wrapText="1"/>
    </xf>
    <xf numFmtId="0" fontId="13" fillId="4" borderId="31" xfId="0" applyFont="1" applyFill="1" applyBorder="1" applyAlignment="1" applyProtection="1">
      <alignment horizontal="left" vertical="top" wrapText="1"/>
    </xf>
    <xf numFmtId="0" fontId="13" fillId="4" borderId="9" xfId="0" quotePrefix="1" applyFont="1" applyFill="1" applyBorder="1" applyAlignment="1" applyProtection="1">
      <alignment horizontal="left" vertical="top" wrapText="1"/>
    </xf>
    <xf numFmtId="0" fontId="13" fillId="0" borderId="26" xfId="0" applyFont="1" applyFill="1" applyBorder="1" applyAlignment="1" applyProtection="1">
      <alignment horizontal="left" vertical="top" wrapText="1"/>
    </xf>
    <xf numFmtId="0" fontId="13" fillId="0" borderId="28" xfId="0" applyFont="1" applyFill="1" applyBorder="1" applyAlignment="1" applyProtection="1">
      <alignment horizontal="left" vertical="top" wrapText="1"/>
    </xf>
    <xf numFmtId="0" fontId="11" fillId="4" borderId="32" xfId="0" applyFont="1" applyFill="1" applyBorder="1" applyAlignment="1" applyProtection="1">
      <alignment horizontal="left" vertical="top" wrapText="1"/>
    </xf>
    <xf numFmtId="0" fontId="11" fillId="4" borderId="24" xfId="0" applyFont="1" applyFill="1" applyBorder="1" applyAlignment="1" applyProtection="1">
      <alignment horizontal="left" vertical="top" wrapText="1"/>
    </xf>
    <xf numFmtId="0" fontId="13" fillId="4" borderId="25" xfId="0" applyFont="1" applyFill="1" applyBorder="1" applyAlignment="1" applyProtection="1">
      <alignment horizontal="left" vertical="top" wrapText="1"/>
    </xf>
    <xf numFmtId="0" fontId="13" fillId="4" borderId="26" xfId="0" applyFont="1" applyFill="1" applyBorder="1" applyAlignment="1" applyProtection="1">
      <alignment horizontal="left" vertical="top"/>
    </xf>
    <xf numFmtId="0" fontId="13" fillId="4" borderId="28" xfId="0" applyFont="1" applyFill="1" applyBorder="1" applyAlignment="1" applyProtection="1">
      <alignment horizontal="left" vertical="top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20" fillId="0" borderId="9" xfId="0" quotePrefix="1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11" fillId="4" borderId="25" xfId="0" applyFont="1" applyFill="1" applyBorder="1" applyAlignment="1" applyProtection="1">
      <alignment horizontal="left" vertical="top" wrapText="1"/>
    </xf>
    <xf numFmtId="0" fontId="11" fillId="4" borderId="26" xfId="0" applyFont="1" applyFill="1" applyBorder="1" applyAlignment="1" applyProtection="1">
      <alignment horizontal="left" vertical="top" wrapText="1"/>
    </xf>
    <xf numFmtId="0" fontId="11" fillId="4" borderId="28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top" wrapText="1"/>
    </xf>
    <xf numFmtId="0" fontId="11" fillId="4" borderId="31" xfId="0" applyFont="1" applyFill="1" applyBorder="1" applyAlignment="1" applyProtection="1">
      <alignment horizontal="left" vertical="top" wrapText="1"/>
    </xf>
    <xf numFmtId="0" fontId="11" fillId="4" borderId="13" xfId="0" applyFont="1" applyFill="1" applyBorder="1" applyAlignment="1" applyProtection="1">
      <alignment horizontal="left" vertical="top" wrapText="1"/>
    </xf>
    <xf numFmtId="0" fontId="11" fillId="4" borderId="8" xfId="0" applyFont="1" applyFill="1" applyBorder="1" applyAlignment="1" applyProtection="1">
      <alignment horizontal="left" vertical="top" wrapText="1"/>
    </xf>
    <xf numFmtId="0" fontId="13" fillId="0" borderId="9" xfId="0" quotePrefix="1" applyFont="1" applyFill="1" applyBorder="1" applyAlignment="1" applyProtection="1">
      <alignment horizontal="left" vertical="top" wrapText="1"/>
    </xf>
    <xf numFmtId="0" fontId="17" fillId="2" borderId="1" xfId="0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3" xfId="3"/>
    <cellStyle name="Обычный_ЗаказГод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292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4302740" y="5889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292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4302740" y="5889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33"/>
  <sheetViews>
    <sheetView tabSelected="1" workbookViewId="0">
      <selection activeCell="I2" sqref="I2"/>
    </sheetView>
  </sheetViews>
  <sheetFormatPr defaultRowHeight="14.4" outlineLevelRow="1"/>
  <cols>
    <col min="2" max="2" width="21.21875" customWidth="1"/>
    <col min="3" max="3" width="8" customWidth="1"/>
    <col min="4" max="4" width="18.109375" customWidth="1"/>
    <col min="5" max="5" width="11.44140625" customWidth="1"/>
    <col min="7" max="7" width="2.6640625" customWidth="1"/>
    <col min="8" max="8" width="23.21875" customWidth="1"/>
    <col min="10" max="10" width="13" customWidth="1"/>
    <col min="14" max="14" width="13.5546875" customWidth="1"/>
    <col min="17" max="17" width="7.77734375" customWidth="1"/>
  </cols>
  <sheetData>
    <row r="1" spans="1:71" ht="18">
      <c r="A1" s="451" t="s">
        <v>456</v>
      </c>
      <c r="B1" s="452"/>
      <c r="C1" s="452"/>
      <c r="D1" s="453"/>
      <c r="E1" s="454"/>
      <c r="F1" s="454"/>
      <c r="G1" s="454"/>
    </row>
    <row r="2" spans="1:71">
      <c r="A2" t="s">
        <v>457</v>
      </c>
      <c r="B2" s="452"/>
      <c r="C2" s="452"/>
      <c r="D2" s="453"/>
      <c r="E2" s="454"/>
      <c r="F2" s="454"/>
      <c r="G2" s="454"/>
    </row>
    <row r="3" spans="1:71" ht="16.2" thickBot="1">
      <c r="A3" s="455" t="s">
        <v>458</v>
      </c>
      <c r="B3" s="456"/>
      <c r="C3" s="452"/>
      <c r="D3" s="456"/>
      <c r="E3" s="454"/>
      <c r="F3" s="454"/>
      <c r="G3" s="456" t="s">
        <v>466</v>
      </c>
    </row>
    <row r="4" spans="1:71" ht="16.2" thickBot="1">
      <c r="A4" s="457" t="s">
        <v>459</v>
      </c>
      <c r="B4" s="458"/>
      <c r="C4" s="458"/>
      <c r="D4" s="463"/>
      <c r="E4" s="459"/>
      <c r="F4" s="460"/>
      <c r="G4" s="462"/>
      <c r="H4" s="459"/>
    </row>
    <row r="5" spans="1:71" ht="15.6">
      <c r="A5" s="455" t="s">
        <v>465</v>
      </c>
      <c r="B5" s="452"/>
      <c r="C5" s="452"/>
      <c r="D5" s="453"/>
      <c r="E5" s="454"/>
      <c r="F5" s="461"/>
      <c r="G5" s="454"/>
    </row>
    <row r="6" spans="1:71">
      <c r="B6" s="466" t="s">
        <v>463</v>
      </c>
      <c r="C6" s="465"/>
      <c r="D6" s="465"/>
      <c r="E6" s="465"/>
      <c r="F6" s="465"/>
      <c r="G6" s="465"/>
      <c r="H6" s="465"/>
    </row>
    <row r="7" spans="1:71">
      <c r="A7" s="464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 t="s">
        <v>462</v>
      </c>
      <c r="R7" s="464"/>
    </row>
    <row r="8" spans="1:71">
      <c r="A8" s="464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9" t="s">
        <v>464</v>
      </c>
      <c r="P8" s="469" t="s">
        <v>455</v>
      </c>
      <c r="Q8" s="464" t="s">
        <v>460</v>
      </c>
      <c r="R8" s="464" t="s">
        <v>461</v>
      </c>
    </row>
    <row r="9" spans="1:71" s="13" customFormat="1" ht="15.75" customHeight="1">
      <c r="A9" s="1" t="s">
        <v>0</v>
      </c>
      <c r="B9" s="2" t="s">
        <v>1</v>
      </c>
      <c r="C9" s="479" t="s">
        <v>2</v>
      </c>
      <c r="D9" s="496"/>
      <c r="E9" s="496"/>
      <c r="F9" s="496"/>
      <c r="G9" s="496" t="s">
        <v>3</v>
      </c>
      <c r="H9" s="471"/>
      <c r="I9" s="3"/>
      <c r="J9" s="4"/>
      <c r="K9" s="5"/>
      <c r="L9" s="6"/>
      <c r="M9" s="6"/>
      <c r="N9" s="7"/>
      <c r="O9" s="8"/>
      <c r="P9" s="9"/>
      <c r="Q9" s="10">
        <v>0</v>
      </c>
      <c r="R9" s="27">
        <f t="shared" ref="R9:R72" si="0">O9*Q9</f>
        <v>0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2"/>
    </row>
    <row r="10" spans="1:71" s="28" customFormat="1" ht="15.75" customHeight="1" outlineLevel="1">
      <c r="A10" s="14"/>
      <c r="B10" s="15" t="s">
        <v>4</v>
      </c>
      <c r="C10" s="16"/>
      <c r="D10" s="582" t="s">
        <v>5</v>
      </c>
      <c r="E10" s="17" t="s">
        <v>6</v>
      </c>
      <c r="F10" s="18" t="s">
        <v>7</v>
      </c>
      <c r="G10" s="19"/>
      <c r="H10" s="487" t="s">
        <v>8</v>
      </c>
      <c r="I10" s="20" t="s">
        <v>9</v>
      </c>
      <c r="J10" s="21" t="s">
        <v>10</v>
      </c>
      <c r="K10" s="22">
        <v>175</v>
      </c>
      <c r="L10" s="23">
        <v>193.1</v>
      </c>
      <c r="M10" s="23">
        <v>0</v>
      </c>
      <c r="N10" s="24" t="s">
        <v>11</v>
      </c>
      <c r="O10" s="25">
        <v>72960</v>
      </c>
      <c r="P10" s="9">
        <v>65664</v>
      </c>
      <c r="Q10" s="26"/>
      <c r="R10" s="27">
        <f t="shared" si="0"/>
        <v>0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</row>
    <row r="11" spans="1:71" s="28" customFormat="1" ht="15.75" customHeight="1" outlineLevel="1">
      <c r="A11" s="29"/>
      <c r="B11" s="30" t="s">
        <v>4</v>
      </c>
      <c r="C11" s="16"/>
      <c r="D11" s="486"/>
      <c r="E11" s="31" t="s">
        <v>6</v>
      </c>
      <c r="F11" s="30" t="s">
        <v>7</v>
      </c>
      <c r="G11" s="19"/>
      <c r="H11" s="488"/>
      <c r="I11" s="20" t="s">
        <v>9</v>
      </c>
      <c r="J11" s="21" t="s">
        <v>12</v>
      </c>
      <c r="K11" s="22">
        <v>17</v>
      </c>
      <c r="L11" s="23">
        <v>18.545000000000002</v>
      </c>
      <c r="M11" s="23">
        <v>0</v>
      </c>
      <c r="N11" s="24" t="s">
        <v>13</v>
      </c>
      <c r="O11" s="25">
        <v>7300</v>
      </c>
      <c r="P11" s="9">
        <v>6570</v>
      </c>
      <c r="Q11" s="26">
        <v>0</v>
      </c>
      <c r="R11" s="27">
        <f>O11*Q11</f>
        <v>0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</row>
    <row r="12" spans="1:71" s="28" customFormat="1" ht="15.75" customHeight="1" outlineLevel="1">
      <c r="A12" s="29"/>
      <c r="B12" s="30" t="s">
        <v>4</v>
      </c>
      <c r="C12" s="16"/>
      <c r="D12" s="486"/>
      <c r="E12" s="31" t="s">
        <v>6</v>
      </c>
      <c r="F12" s="30" t="s">
        <v>7</v>
      </c>
      <c r="G12" s="19"/>
      <c r="H12" s="487" t="s">
        <v>8</v>
      </c>
      <c r="I12" s="33" t="s">
        <v>14</v>
      </c>
      <c r="J12" s="21" t="s">
        <v>10</v>
      </c>
      <c r="K12" s="22">
        <v>175</v>
      </c>
      <c r="L12" s="23">
        <v>193.1</v>
      </c>
      <c r="M12" s="23">
        <v>0</v>
      </c>
      <c r="N12" s="24" t="s">
        <v>15</v>
      </c>
      <c r="O12" s="25">
        <v>72960</v>
      </c>
      <c r="P12" s="9">
        <v>65664</v>
      </c>
      <c r="Q12" s="26"/>
      <c r="R12" s="27">
        <f t="shared" si="0"/>
        <v>0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</row>
    <row r="13" spans="1:71" s="28" customFormat="1" ht="15.75" customHeight="1" outlineLevel="1">
      <c r="A13" s="29"/>
      <c r="B13" s="30" t="s">
        <v>4</v>
      </c>
      <c r="C13" s="16"/>
      <c r="D13" s="486"/>
      <c r="E13" s="31" t="s">
        <v>6</v>
      </c>
      <c r="F13" s="30" t="s">
        <v>7</v>
      </c>
      <c r="G13" s="19"/>
      <c r="H13" s="488"/>
      <c r="I13" s="33" t="s">
        <v>14</v>
      </c>
      <c r="J13" s="21" t="s">
        <v>12</v>
      </c>
      <c r="K13" s="22">
        <v>17</v>
      </c>
      <c r="L13" s="23">
        <v>18.545000000000002</v>
      </c>
      <c r="M13" s="23">
        <v>0</v>
      </c>
      <c r="N13" s="24" t="s">
        <v>16</v>
      </c>
      <c r="O13" s="25">
        <v>7300</v>
      </c>
      <c r="P13" s="9">
        <v>6570</v>
      </c>
      <c r="Q13" s="26"/>
      <c r="R13" s="27">
        <f t="shared" si="0"/>
        <v>0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</row>
    <row r="14" spans="1:71" s="28" customFormat="1" ht="15.75" customHeight="1" outlineLevel="1">
      <c r="A14" s="29"/>
      <c r="B14" s="30" t="s">
        <v>4</v>
      </c>
      <c r="C14" s="16"/>
      <c r="D14" s="486"/>
      <c r="E14" s="31" t="s">
        <v>6</v>
      </c>
      <c r="F14" s="30" t="s">
        <v>7</v>
      </c>
      <c r="G14" s="19"/>
      <c r="H14" s="32"/>
      <c r="I14" s="33" t="s">
        <v>17</v>
      </c>
      <c r="J14" s="21" t="s">
        <v>10</v>
      </c>
      <c r="K14" s="22">
        <v>175</v>
      </c>
      <c r="L14" s="23">
        <v>193.1</v>
      </c>
      <c r="M14" s="23">
        <v>0</v>
      </c>
      <c r="N14" s="24" t="s">
        <v>18</v>
      </c>
      <c r="O14" s="25">
        <v>72960</v>
      </c>
      <c r="P14" s="9">
        <v>65664</v>
      </c>
      <c r="Q14" s="26"/>
      <c r="R14" s="27">
        <f t="shared" si="0"/>
        <v>0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</row>
    <row r="15" spans="1:71" s="28" customFormat="1" ht="15.75" customHeight="1" outlineLevel="1">
      <c r="A15" s="29"/>
      <c r="B15" s="30" t="s">
        <v>4</v>
      </c>
      <c r="C15" s="16"/>
      <c r="D15" s="486"/>
      <c r="E15" s="34" t="s">
        <v>6</v>
      </c>
      <c r="F15" s="34" t="s">
        <v>7</v>
      </c>
      <c r="G15" s="19"/>
      <c r="H15" s="32"/>
      <c r="I15" s="33" t="s">
        <v>17</v>
      </c>
      <c r="J15" s="21" t="s">
        <v>12</v>
      </c>
      <c r="K15" s="22">
        <v>17</v>
      </c>
      <c r="L15" s="23">
        <v>18.545000000000002</v>
      </c>
      <c r="M15" s="23">
        <v>0</v>
      </c>
      <c r="N15" s="24" t="s">
        <v>19</v>
      </c>
      <c r="O15" s="25">
        <v>7300</v>
      </c>
      <c r="P15" s="9">
        <v>6570</v>
      </c>
      <c r="Q15" s="26"/>
      <c r="R15" s="27">
        <f t="shared" si="0"/>
        <v>0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</row>
    <row r="16" spans="1:71" s="28" customFormat="1" ht="15.75" customHeight="1" outlineLevel="1">
      <c r="A16" s="29"/>
      <c r="B16" s="30" t="s">
        <v>4</v>
      </c>
      <c r="C16" s="16"/>
      <c r="D16" s="35"/>
      <c r="E16" s="31" t="s">
        <v>6</v>
      </c>
      <c r="F16" s="34" t="s">
        <v>7</v>
      </c>
      <c r="G16" s="19"/>
      <c r="H16" s="32"/>
      <c r="I16" s="33" t="s">
        <v>20</v>
      </c>
      <c r="J16" s="21" t="s">
        <v>10</v>
      </c>
      <c r="K16" s="22">
        <v>180</v>
      </c>
      <c r="L16" s="23">
        <v>193.1</v>
      </c>
      <c r="M16" s="23">
        <v>0</v>
      </c>
      <c r="N16" s="24" t="s">
        <v>21</v>
      </c>
      <c r="O16" s="25">
        <v>78850</v>
      </c>
      <c r="P16" s="9">
        <v>70965</v>
      </c>
      <c r="Q16" s="26"/>
      <c r="R16" s="27">
        <f t="shared" si="0"/>
        <v>0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71" s="28" customFormat="1" ht="15.75" customHeight="1" outlineLevel="1">
      <c r="A17" s="29"/>
      <c r="B17" s="30" t="s">
        <v>4</v>
      </c>
      <c r="C17" s="16"/>
      <c r="D17" s="35"/>
      <c r="E17" s="31" t="s">
        <v>6</v>
      </c>
      <c r="F17" s="34" t="s">
        <v>7</v>
      </c>
      <c r="G17" s="19"/>
      <c r="H17" s="32"/>
      <c r="I17" s="33" t="s">
        <v>20</v>
      </c>
      <c r="J17" s="21" t="s">
        <v>12</v>
      </c>
      <c r="K17" s="22">
        <v>18</v>
      </c>
      <c r="L17" s="23">
        <v>18.545000000000002</v>
      </c>
      <c r="M17" s="23">
        <v>0</v>
      </c>
      <c r="N17" s="24" t="s">
        <v>22</v>
      </c>
      <c r="O17" s="25">
        <v>8110</v>
      </c>
      <c r="P17" s="9">
        <v>7299</v>
      </c>
      <c r="Q17" s="26"/>
      <c r="R17" s="27">
        <f t="shared" si="0"/>
        <v>0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1" s="28" customFormat="1" ht="15.75" customHeight="1" outlineLevel="1">
      <c r="A18" s="29"/>
      <c r="B18" s="30" t="s">
        <v>4</v>
      </c>
      <c r="C18" s="16"/>
      <c r="D18" s="36"/>
      <c r="E18" s="37" t="s">
        <v>6</v>
      </c>
      <c r="F18" s="37" t="s">
        <v>7</v>
      </c>
      <c r="G18" s="38"/>
      <c r="H18" s="32"/>
      <c r="I18" s="33" t="s">
        <v>20</v>
      </c>
      <c r="J18" s="21" t="s">
        <v>23</v>
      </c>
      <c r="K18" s="22">
        <v>0.37</v>
      </c>
      <c r="L18" s="23">
        <v>0.41</v>
      </c>
      <c r="M18" s="23">
        <v>0</v>
      </c>
      <c r="N18" s="24" t="s">
        <v>24</v>
      </c>
      <c r="O18" s="25">
        <v>229.13051790000003</v>
      </c>
      <c r="P18" s="9">
        <v>206.21746611000003</v>
      </c>
      <c r="Q18" s="26"/>
      <c r="R18" s="27">
        <f t="shared" si="0"/>
        <v>0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</row>
    <row r="19" spans="1:71" s="13" customFormat="1" ht="15.75" customHeight="1">
      <c r="A19" s="2" t="s">
        <v>0</v>
      </c>
      <c r="B19" s="39" t="s">
        <v>25</v>
      </c>
      <c r="C19" s="584" t="s">
        <v>26</v>
      </c>
      <c r="D19" s="497"/>
      <c r="E19" s="497"/>
      <c r="F19" s="497"/>
      <c r="G19" s="496" t="s">
        <v>27</v>
      </c>
      <c r="H19" s="471"/>
      <c r="I19" s="3"/>
      <c r="J19" s="4"/>
      <c r="K19" s="5"/>
      <c r="L19" s="6"/>
      <c r="M19" s="6"/>
      <c r="N19" s="7"/>
      <c r="O19" s="8"/>
      <c r="P19" s="9"/>
      <c r="Q19" s="10">
        <v>0</v>
      </c>
      <c r="R19" s="27">
        <f t="shared" si="0"/>
        <v>0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2"/>
    </row>
    <row r="20" spans="1:71" s="28" customFormat="1" ht="15.75" customHeight="1" outlineLevel="1">
      <c r="A20" s="14"/>
      <c r="B20" s="15" t="s">
        <v>25</v>
      </c>
      <c r="C20" s="40"/>
      <c r="D20" s="582" t="s">
        <v>28</v>
      </c>
      <c r="E20" s="17" t="s">
        <v>6</v>
      </c>
      <c r="F20" s="18" t="s">
        <v>29</v>
      </c>
      <c r="G20" s="19"/>
      <c r="H20" s="41" t="s">
        <v>30</v>
      </c>
      <c r="I20" s="42" t="s">
        <v>9</v>
      </c>
      <c r="J20" s="43" t="s">
        <v>10</v>
      </c>
      <c r="K20" s="44">
        <v>175</v>
      </c>
      <c r="L20" s="23">
        <v>193.1</v>
      </c>
      <c r="M20" s="23">
        <v>0</v>
      </c>
      <c r="N20" s="24" t="s">
        <v>31</v>
      </c>
      <c r="O20" s="45">
        <v>127060</v>
      </c>
      <c r="P20" s="9">
        <v>114354</v>
      </c>
      <c r="Q20" s="26"/>
      <c r="R20" s="27">
        <f t="shared" si="0"/>
        <v>0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</row>
    <row r="21" spans="1:71" s="28" customFormat="1" ht="15.75" customHeight="1" outlineLevel="1">
      <c r="A21" s="29"/>
      <c r="B21" s="30" t="s">
        <v>25</v>
      </c>
      <c r="C21" s="16"/>
      <c r="D21" s="486"/>
      <c r="E21" s="31" t="s">
        <v>6</v>
      </c>
      <c r="F21" s="30" t="s">
        <v>29</v>
      </c>
      <c r="G21" s="19"/>
      <c r="H21" s="488" t="s">
        <v>32</v>
      </c>
      <c r="I21" s="42" t="s">
        <v>9</v>
      </c>
      <c r="J21" s="43" t="s">
        <v>12</v>
      </c>
      <c r="K21" s="44">
        <v>17</v>
      </c>
      <c r="L21" s="23">
        <v>18.545000000000002</v>
      </c>
      <c r="M21" s="23">
        <v>0</v>
      </c>
      <c r="N21" s="24" t="s">
        <v>33</v>
      </c>
      <c r="O21" s="45">
        <v>12670</v>
      </c>
      <c r="P21" s="9">
        <v>11403</v>
      </c>
      <c r="Q21" s="26"/>
      <c r="R21" s="27">
        <f t="shared" si="0"/>
        <v>0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</row>
    <row r="22" spans="1:71" s="28" customFormat="1" ht="15.75" customHeight="1" outlineLevel="1">
      <c r="A22" s="29"/>
      <c r="B22" s="30" t="s">
        <v>25</v>
      </c>
      <c r="C22" s="16"/>
      <c r="D22" s="486"/>
      <c r="E22" s="31" t="s">
        <v>6</v>
      </c>
      <c r="F22" s="30" t="s">
        <v>29</v>
      </c>
      <c r="G22" s="19"/>
      <c r="H22" s="488"/>
      <c r="I22" s="46" t="s">
        <v>14</v>
      </c>
      <c r="J22" s="43" t="s">
        <v>10</v>
      </c>
      <c r="K22" s="44">
        <v>175</v>
      </c>
      <c r="L22" s="23">
        <v>193.1</v>
      </c>
      <c r="M22" s="23">
        <v>0</v>
      </c>
      <c r="N22" s="24" t="s">
        <v>34</v>
      </c>
      <c r="O22" s="45">
        <v>127060</v>
      </c>
      <c r="P22" s="9">
        <v>114354</v>
      </c>
      <c r="Q22" s="26"/>
      <c r="R22" s="27">
        <f t="shared" si="0"/>
        <v>0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</row>
    <row r="23" spans="1:71" s="28" customFormat="1" ht="37.200000000000003" customHeight="1" outlineLevel="1">
      <c r="A23" s="29"/>
      <c r="B23" s="30" t="s">
        <v>25</v>
      </c>
      <c r="C23" s="16"/>
      <c r="D23" s="486"/>
      <c r="E23" s="31" t="s">
        <v>6</v>
      </c>
      <c r="F23" s="30" t="s">
        <v>29</v>
      </c>
      <c r="G23" s="19"/>
      <c r="H23" s="488"/>
      <c r="I23" s="46" t="s">
        <v>14</v>
      </c>
      <c r="J23" s="43" t="s">
        <v>12</v>
      </c>
      <c r="K23" s="44">
        <v>17</v>
      </c>
      <c r="L23" s="23">
        <v>18.545000000000002</v>
      </c>
      <c r="M23" s="23">
        <v>0</v>
      </c>
      <c r="N23" s="24" t="s">
        <v>35</v>
      </c>
      <c r="O23" s="45">
        <v>12670</v>
      </c>
      <c r="P23" s="9">
        <v>11403</v>
      </c>
      <c r="Q23" s="26"/>
      <c r="R23" s="27">
        <f t="shared" si="0"/>
        <v>0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</row>
    <row r="24" spans="1:71" s="28" customFormat="1" ht="15.75" customHeight="1" outlineLevel="1">
      <c r="A24" s="29"/>
      <c r="B24" s="30" t="s">
        <v>25</v>
      </c>
      <c r="C24" s="16"/>
      <c r="D24" s="486"/>
      <c r="E24" s="31" t="s">
        <v>6</v>
      </c>
      <c r="F24" s="30" t="s">
        <v>29</v>
      </c>
      <c r="G24" s="19"/>
      <c r="H24" s="47" t="s">
        <v>36</v>
      </c>
      <c r="I24" s="46" t="s">
        <v>17</v>
      </c>
      <c r="J24" s="43" t="s">
        <v>10</v>
      </c>
      <c r="K24" s="44">
        <v>175</v>
      </c>
      <c r="L24" s="23">
        <v>193.1</v>
      </c>
      <c r="M24" s="23">
        <v>0</v>
      </c>
      <c r="N24" s="24" t="s">
        <v>37</v>
      </c>
      <c r="O24" s="45">
        <v>127060</v>
      </c>
      <c r="P24" s="9">
        <v>114354</v>
      </c>
      <c r="Q24" s="26"/>
      <c r="R24" s="27">
        <f t="shared" si="0"/>
        <v>0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</row>
    <row r="25" spans="1:71" s="28" customFormat="1" ht="15.75" customHeight="1" outlineLevel="1">
      <c r="A25" s="29"/>
      <c r="B25" s="48" t="s">
        <v>25</v>
      </c>
      <c r="C25" s="16"/>
      <c r="D25" s="581"/>
      <c r="E25" s="31" t="s">
        <v>6</v>
      </c>
      <c r="F25" s="30" t="s">
        <v>29</v>
      </c>
      <c r="G25" s="19"/>
      <c r="H25" s="49"/>
      <c r="I25" s="46" t="s">
        <v>17</v>
      </c>
      <c r="J25" s="43" t="s">
        <v>12</v>
      </c>
      <c r="K25" s="44">
        <v>17</v>
      </c>
      <c r="L25" s="23">
        <v>18.545000000000002</v>
      </c>
      <c r="M25" s="23">
        <v>0</v>
      </c>
      <c r="N25" s="24" t="s">
        <v>38</v>
      </c>
      <c r="O25" s="45">
        <v>12670</v>
      </c>
      <c r="P25" s="9">
        <v>11403</v>
      </c>
      <c r="Q25" s="26"/>
      <c r="R25" s="27">
        <f t="shared" si="0"/>
        <v>0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</row>
    <row r="26" spans="1:71" s="13" customFormat="1" ht="15.75" customHeight="1">
      <c r="A26" s="2" t="s">
        <v>39</v>
      </c>
      <c r="B26" s="39" t="s">
        <v>40</v>
      </c>
      <c r="C26" s="479" t="s">
        <v>41</v>
      </c>
      <c r="D26" s="496"/>
      <c r="E26" s="496"/>
      <c r="F26" s="496"/>
      <c r="G26" s="571" t="s">
        <v>42</v>
      </c>
      <c r="H26" s="572"/>
      <c r="I26" s="3"/>
      <c r="J26" s="4"/>
      <c r="K26" s="5"/>
      <c r="L26" s="6"/>
      <c r="M26" s="6"/>
      <c r="N26" s="7"/>
      <c r="O26" s="8"/>
      <c r="P26" s="9"/>
      <c r="Q26" s="10">
        <v>0</v>
      </c>
      <c r="R26" s="27">
        <f t="shared" si="0"/>
        <v>0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2"/>
    </row>
    <row r="27" spans="1:71" s="28" customFormat="1" ht="15.75" customHeight="1" outlineLevel="1">
      <c r="A27" s="50"/>
      <c r="B27" s="51" t="s">
        <v>43</v>
      </c>
      <c r="C27" s="52"/>
      <c r="D27" s="543" t="s">
        <v>44</v>
      </c>
      <c r="E27" s="53" t="s">
        <v>45</v>
      </c>
      <c r="F27" s="54" t="s">
        <v>46</v>
      </c>
      <c r="G27" s="55"/>
      <c r="H27" s="41" t="s">
        <v>47</v>
      </c>
      <c r="I27" s="46" t="s">
        <v>14</v>
      </c>
      <c r="J27" s="43" t="s">
        <v>10</v>
      </c>
      <c r="K27" s="44">
        <v>175</v>
      </c>
      <c r="L27" s="23">
        <v>193.1</v>
      </c>
      <c r="M27" s="23">
        <v>0</v>
      </c>
      <c r="N27" s="24">
        <v>1019175</v>
      </c>
      <c r="O27" s="45">
        <v>35920</v>
      </c>
      <c r="P27" s="9">
        <v>32328</v>
      </c>
      <c r="Q27" s="26"/>
      <c r="R27" s="27">
        <f t="shared" si="0"/>
        <v>0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</row>
    <row r="28" spans="1:71" s="28" customFormat="1" ht="15.75" customHeight="1" outlineLevel="1">
      <c r="A28" s="56"/>
      <c r="B28" s="57" t="s">
        <v>43</v>
      </c>
      <c r="C28" s="58"/>
      <c r="D28" s="544"/>
      <c r="E28" s="59" t="s">
        <v>45</v>
      </c>
      <c r="F28" s="60" t="s">
        <v>46</v>
      </c>
      <c r="G28" s="19"/>
      <c r="H28" s="47" t="s">
        <v>48</v>
      </c>
      <c r="I28" s="46" t="s">
        <v>14</v>
      </c>
      <c r="J28" s="43" t="s">
        <v>12</v>
      </c>
      <c r="K28" s="44">
        <v>17</v>
      </c>
      <c r="L28" s="23">
        <v>18.545000000000002</v>
      </c>
      <c r="M28" s="23">
        <v>0</v>
      </c>
      <c r="N28" s="24">
        <v>1019017</v>
      </c>
      <c r="O28" s="45">
        <v>3910</v>
      </c>
      <c r="P28" s="9">
        <v>3519</v>
      </c>
      <c r="Q28" s="26"/>
      <c r="R28" s="27">
        <f t="shared" si="0"/>
        <v>0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</row>
    <row r="29" spans="1:71" s="28" customFormat="1" ht="15.75" customHeight="1" outlineLevel="1">
      <c r="A29" s="56"/>
      <c r="B29" s="57" t="s">
        <v>43</v>
      </c>
      <c r="C29" s="58"/>
      <c r="D29" s="544"/>
      <c r="E29" s="59" t="s">
        <v>45</v>
      </c>
      <c r="F29" s="60" t="s">
        <v>46</v>
      </c>
      <c r="G29" s="19"/>
      <c r="H29" s="47" t="s">
        <v>49</v>
      </c>
      <c r="I29" s="46" t="s">
        <v>17</v>
      </c>
      <c r="J29" s="43" t="s">
        <v>10</v>
      </c>
      <c r="K29" s="44">
        <v>175</v>
      </c>
      <c r="L29" s="23">
        <v>193.1</v>
      </c>
      <c r="M29" s="23">
        <v>0</v>
      </c>
      <c r="N29" s="24">
        <v>1010175</v>
      </c>
      <c r="O29" s="45">
        <v>35920</v>
      </c>
      <c r="P29" s="9">
        <v>32328</v>
      </c>
      <c r="Q29" s="26"/>
      <c r="R29" s="27">
        <f t="shared" si="0"/>
        <v>0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</row>
    <row r="30" spans="1:71" s="28" customFormat="1" ht="15.75" customHeight="1" outlineLevel="1">
      <c r="A30" s="56"/>
      <c r="B30" s="57" t="s">
        <v>43</v>
      </c>
      <c r="C30" s="58"/>
      <c r="D30" s="544"/>
      <c r="E30" s="59" t="s">
        <v>45</v>
      </c>
      <c r="F30" s="60" t="s">
        <v>46</v>
      </c>
      <c r="G30" s="19"/>
      <c r="H30" s="583" t="s">
        <v>50</v>
      </c>
      <c r="I30" s="46" t="s">
        <v>17</v>
      </c>
      <c r="J30" s="43" t="s">
        <v>12</v>
      </c>
      <c r="K30" s="44">
        <v>17</v>
      </c>
      <c r="L30" s="23">
        <v>18.545000000000002</v>
      </c>
      <c r="M30" s="23">
        <v>0</v>
      </c>
      <c r="N30" s="24">
        <v>1010017</v>
      </c>
      <c r="O30" s="45">
        <v>3910</v>
      </c>
      <c r="P30" s="9">
        <v>3519</v>
      </c>
      <c r="Q30" s="26"/>
      <c r="R30" s="27">
        <f t="shared" si="0"/>
        <v>0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</row>
    <row r="31" spans="1:71" s="28" customFormat="1" ht="15.75" customHeight="1" outlineLevel="1">
      <c r="A31" s="56"/>
      <c r="B31" s="57" t="s">
        <v>43</v>
      </c>
      <c r="C31" s="58"/>
      <c r="D31" s="544"/>
      <c r="E31" s="59" t="s">
        <v>45</v>
      </c>
      <c r="F31" s="60" t="s">
        <v>46</v>
      </c>
      <c r="G31" s="19"/>
      <c r="H31" s="583"/>
      <c r="I31" s="46" t="s">
        <v>20</v>
      </c>
      <c r="J31" s="43" t="s">
        <v>10</v>
      </c>
      <c r="K31" s="44">
        <v>180</v>
      </c>
      <c r="L31" s="23">
        <v>198.1</v>
      </c>
      <c r="M31" s="23">
        <v>0</v>
      </c>
      <c r="N31" s="24">
        <v>1011180</v>
      </c>
      <c r="O31" s="45">
        <v>37000</v>
      </c>
      <c r="P31" s="9">
        <v>33300</v>
      </c>
      <c r="Q31" s="26"/>
      <c r="R31" s="27">
        <f t="shared" si="0"/>
        <v>0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</row>
    <row r="32" spans="1:71" s="28" customFormat="1" ht="15.75" customHeight="1" outlineLevel="1">
      <c r="A32" s="56"/>
      <c r="B32" s="57" t="s">
        <v>43</v>
      </c>
      <c r="C32" s="58"/>
      <c r="D32" s="544"/>
      <c r="E32" s="59" t="s">
        <v>45</v>
      </c>
      <c r="F32" s="60" t="s">
        <v>46</v>
      </c>
      <c r="G32" s="19"/>
      <c r="H32" s="61"/>
      <c r="I32" s="46" t="s">
        <v>20</v>
      </c>
      <c r="J32" s="43" t="s">
        <v>12</v>
      </c>
      <c r="K32" s="44">
        <v>18</v>
      </c>
      <c r="L32" s="23">
        <v>19.545000000000002</v>
      </c>
      <c r="M32" s="23">
        <v>0</v>
      </c>
      <c r="N32" s="24">
        <v>10110018</v>
      </c>
      <c r="O32" s="45">
        <v>4030</v>
      </c>
      <c r="P32" s="9">
        <v>3627</v>
      </c>
      <c r="Q32" s="26"/>
      <c r="R32" s="27">
        <f t="shared" si="0"/>
        <v>0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</row>
    <row r="33" spans="1:71" s="28" customFormat="1" ht="15.75" customHeight="1" outlineLevel="1">
      <c r="A33" s="56"/>
      <c r="B33" s="57" t="s">
        <v>43</v>
      </c>
      <c r="C33" s="58"/>
      <c r="D33" s="544"/>
      <c r="E33" s="59" t="s">
        <v>45</v>
      </c>
      <c r="F33" s="60" t="s">
        <v>46</v>
      </c>
      <c r="G33" s="19"/>
      <c r="I33" s="62" t="s">
        <v>20</v>
      </c>
      <c r="J33" s="467" t="s">
        <v>23</v>
      </c>
      <c r="K33" s="44">
        <v>0.37</v>
      </c>
      <c r="L33" s="23">
        <v>0.41</v>
      </c>
      <c r="M33" s="23">
        <v>0</v>
      </c>
      <c r="N33" s="24">
        <v>1011000</v>
      </c>
      <c r="O33" s="45">
        <v>140.184</v>
      </c>
      <c r="P33" s="468">
        <v>126.1656</v>
      </c>
      <c r="Q33" s="26"/>
      <c r="R33" s="27">
        <f t="shared" si="0"/>
        <v>0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</row>
    <row r="34" spans="1:71" s="28" customFormat="1" ht="15.75" customHeight="1" outlineLevel="1">
      <c r="A34" s="56"/>
      <c r="B34" s="57" t="s">
        <v>43</v>
      </c>
      <c r="C34" s="58"/>
      <c r="D34" s="544"/>
      <c r="E34" s="59" t="s">
        <v>45</v>
      </c>
      <c r="F34" s="60" t="s">
        <v>46</v>
      </c>
      <c r="G34" s="19"/>
      <c r="H34" s="63" t="s">
        <v>51</v>
      </c>
      <c r="I34" s="46" t="s">
        <v>52</v>
      </c>
      <c r="J34" s="43" t="s">
        <v>10</v>
      </c>
      <c r="K34" s="44">
        <v>180</v>
      </c>
      <c r="L34" s="23">
        <v>198.1</v>
      </c>
      <c r="M34" s="23">
        <v>0</v>
      </c>
      <c r="N34" s="24">
        <v>1012180</v>
      </c>
      <c r="O34" s="45">
        <v>37000</v>
      </c>
      <c r="P34" s="9">
        <v>33300</v>
      </c>
      <c r="Q34" s="26"/>
      <c r="R34" s="27">
        <f t="shared" si="0"/>
        <v>0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</row>
    <row r="35" spans="1:71" s="28" customFormat="1" ht="15.75" customHeight="1" outlineLevel="1">
      <c r="A35" s="56"/>
      <c r="B35" s="57" t="s">
        <v>43</v>
      </c>
      <c r="C35" s="58"/>
      <c r="D35" s="544"/>
      <c r="E35" s="59" t="s">
        <v>45</v>
      </c>
      <c r="F35" s="60" t="s">
        <v>46</v>
      </c>
      <c r="G35" s="19"/>
      <c r="H35" s="63" t="s">
        <v>53</v>
      </c>
      <c r="I35" s="46" t="s">
        <v>52</v>
      </c>
      <c r="J35" s="43" t="s">
        <v>12</v>
      </c>
      <c r="K35" s="44">
        <v>18</v>
      </c>
      <c r="L35" s="23">
        <v>19.545000000000002</v>
      </c>
      <c r="M35" s="23">
        <v>0</v>
      </c>
      <c r="N35" s="24">
        <v>1012018</v>
      </c>
      <c r="O35" s="45">
        <v>4030</v>
      </c>
      <c r="P35" s="9">
        <v>3627</v>
      </c>
      <c r="Q35" s="26"/>
      <c r="R35" s="27">
        <f t="shared" si="0"/>
        <v>0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</row>
    <row r="36" spans="1:71" s="28" customFormat="1" ht="15.75" customHeight="1" outlineLevel="1">
      <c r="A36" s="56"/>
      <c r="B36" s="57" t="s">
        <v>43</v>
      </c>
      <c r="C36" s="58"/>
      <c r="D36" s="544"/>
      <c r="E36" s="59" t="s">
        <v>45</v>
      </c>
      <c r="F36" s="60" t="s">
        <v>46</v>
      </c>
      <c r="G36" s="19"/>
      <c r="H36" s="63" t="s">
        <v>48</v>
      </c>
      <c r="I36" s="46" t="s">
        <v>52</v>
      </c>
      <c r="J36" s="43" t="s">
        <v>12</v>
      </c>
      <c r="K36" s="44">
        <v>9</v>
      </c>
      <c r="L36" s="23">
        <v>9.7720000000000002</v>
      </c>
      <c r="M36" s="23">
        <v>0</v>
      </c>
      <c r="N36" s="24">
        <v>10120009</v>
      </c>
      <c r="O36" s="45">
        <v>2340</v>
      </c>
      <c r="P36" s="9">
        <v>2106</v>
      </c>
      <c r="Q36" s="26"/>
      <c r="R36" s="27">
        <f t="shared" si="0"/>
        <v>0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</row>
    <row r="37" spans="1:71" s="28" customFormat="1" ht="15.75" customHeight="1" outlineLevel="1">
      <c r="A37" s="56"/>
      <c r="B37" s="57" t="s">
        <v>43</v>
      </c>
      <c r="C37" s="58"/>
      <c r="D37" s="544"/>
      <c r="E37" s="59" t="s">
        <v>45</v>
      </c>
      <c r="F37" s="60" t="s">
        <v>46</v>
      </c>
      <c r="G37" s="19"/>
      <c r="H37" s="63" t="s">
        <v>49</v>
      </c>
      <c r="I37" s="46" t="s">
        <v>52</v>
      </c>
      <c r="J37" s="43" t="s">
        <v>12</v>
      </c>
      <c r="K37" s="44">
        <v>4.5</v>
      </c>
      <c r="L37" s="23">
        <v>4.8899999999999997</v>
      </c>
      <c r="M37" s="23">
        <v>0</v>
      </c>
      <c r="N37" s="24">
        <v>10120045</v>
      </c>
      <c r="O37" s="45">
        <v>1250</v>
      </c>
      <c r="P37" s="9">
        <v>1125</v>
      </c>
      <c r="Q37" s="26"/>
      <c r="R37" s="27">
        <f t="shared" si="0"/>
        <v>0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</row>
    <row r="38" spans="1:71" s="28" customFormat="1" ht="15.75" customHeight="1" outlineLevel="1">
      <c r="A38" s="64"/>
      <c r="B38" s="65" t="s">
        <v>43</v>
      </c>
      <c r="C38" s="66"/>
      <c r="D38" s="559"/>
      <c r="E38" s="59" t="s">
        <v>45</v>
      </c>
      <c r="F38" s="67" t="s">
        <v>46</v>
      </c>
      <c r="G38" s="38"/>
      <c r="H38" s="68" t="s">
        <v>51</v>
      </c>
      <c r="I38" s="46" t="s">
        <v>52</v>
      </c>
      <c r="J38" s="467" t="s">
        <v>23</v>
      </c>
      <c r="K38" s="44">
        <v>0.37</v>
      </c>
      <c r="L38" s="23">
        <v>0.41</v>
      </c>
      <c r="M38" s="23">
        <v>0</v>
      </c>
      <c r="N38" s="24">
        <v>1012000</v>
      </c>
      <c r="O38" s="45">
        <v>140.184</v>
      </c>
      <c r="P38" s="9">
        <v>126.1656</v>
      </c>
      <c r="Q38" s="26"/>
      <c r="R38" s="27">
        <f t="shared" si="0"/>
        <v>0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</row>
    <row r="39" spans="1:71" s="70" customFormat="1" ht="16.2">
      <c r="A39" s="2"/>
      <c r="B39" s="39" t="s">
        <v>54</v>
      </c>
      <c r="C39" s="479" t="s">
        <v>55</v>
      </c>
      <c r="D39" s="496"/>
      <c r="E39" s="496"/>
      <c r="F39" s="496"/>
      <c r="G39" s="496" t="s">
        <v>3</v>
      </c>
      <c r="H39" s="471"/>
      <c r="I39" s="3"/>
      <c r="J39" s="4"/>
      <c r="K39" s="5"/>
      <c r="L39" s="6"/>
      <c r="M39" s="6"/>
      <c r="N39" s="7"/>
      <c r="O39" s="8"/>
      <c r="P39" s="9"/>
      <c r="Q39" s="10">
        <v>0</v>
      </c>
      <c r="R39" s="27">
        <f t="shared" si="0"/>
        <v>0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69"/>
    </row>
    <row r="40" spans="1:71" s="28" customFormat="1" ht="15.75" customHeight="1" outlineLevel="1">
      <c r="A40" s="71"/>
      <c r="B40" s="72" t="s">
        <v>54</v>
      </c>
      <c r="C40" s="73"/>
      <c r="D40" s="548" t="s">
        <v>56</v>
      </c>
      <c r="E40" s="53" t="s">
        <v>57</v>
      </c>
      <c r="F40" s="74" t="s">
        <v>7</v>
      </c>
      <c r="G40" s="75"/>
      <c r="H40" s="41" t="s">
        <v>58</v>
      </c>
      <c r="I40" s="42" t="s">
        <v>14</v>
      </c>
      <c r="J40" s="43" t="s">
        <v>10</v>
      </c>
      <c r="K40" s="44">
        <v>175</v>
      </c>
      <c r="L40" s="23">
        <v>193.1</v>
      </c>
      <c r="M40" s="23">
        <v>0</v>
      </c>
      <c r="N40" s="24">
        <v>1049175</v>
      </c>
      <c r="O40" s="45">
        <v>45190</v>
      </c>
      <c r="P40" s="9">
        <v>40671</v>
      </c>
      <c r="Q40" s="26"/>
      <c r="R40" s="27">
        <f t="shared" si="0"/>
        <v>0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</row>
    <row r="41" spans="1:71" s="28" customFormat="1" ht="15.75" customHeight="1" outlineLevel="1">
      <c r="A41" s="76"/>
      <c r="B41" s="77" t="s">
        <v>54</v>
      </c>
      <c r="C41" s="78"/>
      <c r="D41" s="549"/>
      <c r="E41" s="59" t="s">
        <v>57</v>
      </c>
      <c r="F41" s="79" t="s">
        <v>7</v>
      </c>
      <c r="G41" s="75"/>
      <c r="H41" s="47" t="s">
        <v>59</v>
      </c>
      <c r="I41" s="42" t="s">
        <v>14</v>
      </c>
      <c r="J41" s="43" t="s">
        <v>12</v>
      </c>
      <c r="K41" s="44">
        <v>17</v>
      </c>
      <c r="L41" s="23">
        <v>18.545000000000002</v>
      </c>
      <c r="M41" s="23">
        <v>0</v>
      </c>
      <c r="N41" s="24">
        <v>1049017</v>
      </c>
      <c r="O41" s="45">
        <v>5610</v>
      </c>
      <c r="P41" s="9">
        <v>5049</v>
      </c>
      <c r="Q41" s="26"/>
      <c r="R41" s="27">
        <f t="shared" si="0"/>
        <v>0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</row>
    <row r="42" spans="1:71" s="28" customFormat="1" ht="15.75" customHeight="1" outlineLevel="1">
      <c r="A42" s="76"/>
      <c r="B42" s="77" t="s">
        <v>54</v>
      </c>
      <c r="C42" s="78"/>
      <c r="D42" s="549"/>
      <c r="E42" s="59" t="s">
        <v>57</v>
      </c>
      <c r="F42" s="79" t="s">
        <v>7</v>
      </c>
      <c r="G42" s="75"/>
      <c r="H42" s="47" t="s">
        <v>60</v>
      </c>
      <c r="I42" s="42" t="s">
        <v>17</v>
      </c>
      <c r="J42" s="43" t="s">
        <v>10</v>
      </c>
      <c r="K42" s="44">
        <v>175</v>
      </c>
      <c r="L42" s="23">
        <v>193.1</v>
      </c>
      <c r="M42" s="23">
        <v>0</v>
      </c>
      <c r="N42" s="24">
        <v>1040175</v>
      </c>
      <c r="O42" s="45">
        <v>41300</v>
      </c>
      <c r="P42" s="9">
        <v>37170</v>
      </c>
      <c r="Q42" s="26"/>
      <c r="R42" s="27">
        <f t="shared" si="0"/>
        <v>0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</row>
    <row r="43" spans="1:71" s="28" customFormat="1" ht="15.75" customHeight="1" outlineLevel="1">
      <c r="A43" s="76"/>
      <c r="B43" s="77" t="s">
        <v>54</v>
      </c>
      <c r="C43" s="78"/>
      <c r="D43" s="549"/>
      <c r="E43" s="59" t="s">
        <v>57</v>
      </c>
      <c r="F43" s="79" t="s">
        <v>7</v>
      </c>
      <c r="G43" s="75"/>
      <c r="H43" s="47" t="s">
        <v>61</v>
      </c>
      <c r="I43" s="42" t="s">
        <v>17</v>
      </c>
      <c r="J43" s="43" t="s">
        <v>12</v>
      </c>
      <c r="K43" s="44">
        <v>17</v>
      </c>
      <c r="L43" s="23">
        <v>18.545000000000002</v>
      </c>
      <c r="M43" s="23">
        <v>0</v>
      </c>
      <c r="N43" s="24">
        <v>1040170</v>
      </c>
      <c r="O43" s="45">
        <v>5470</v>
      </c>
      <c r="P43" s="9">
        <v>4923</v>
      </c>
      <c r="Q43" s="26"/>
      <c r="R43" s="27">
        <f t="shared" si="0"/>
        <v>0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</row>
    <row r="44" spans="1:71" s="28" customFormat="1" ht="15.75" customHeight="1" outlineLevel="1">
      <c r="A44" s="76"/>
      <c r="B44" s="77" t="s">
        <v>54</v>
      </c>
      <c r="C44" s="78"/>
      <c r="D44" s="549"/>
      <c r="E44" s="59" t="s">
        <v>57</v>
      </c>
      <c r="F44" s="79" t="s">
        <v>7</v>
      </c>
      <c r="G44" s="75"/>
      <c r="I44" s="42" t="s">
        <v>17</v>
      </c>
      <c r="J44" s="43" t="s">
        <v>23</v>
      </c>
      <c r="K44" s="44">
        <v>0.37</v>
      </c>
      <c r="L44" s="23">
        <v>0.41</v>
      </c>
      <c r="M44" s="23">
        <v>0</v>
      </c>
      <c r="N44" s="24">
        <v>1041000</v>
      </c>
      <c r="O44" s="45">
        <v>224.2</v>
      </c>
      <c r="P44" s="9">
        <v>201.78</v>
      </c>
      <c r="Q44" s="26"/>
      <c r="R44" s="27">
        <f t="shared" si="0"/>
        <v>0</v>
      </c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</row>
    <row r="45" spans="1:71" s="28" customFormat="1" ht="15.75" customHeight="1" outlineLevel="1">
      <c r="A45" s="76"/>
      <c r="B45" s="77" t="s">
        <v>54</v>
      </c>
      <c r="C45" s="78"/>
      <c r="D45" s="549"/>
      <c r="E45" s="59" t="s">
        <v>57</v>
      </c>
      <c r="F45" s="79" t="s">
        <v>7</v>
      </c>
      <c r="G45" s="75"/>
      <c r="H45" s="63" t="s">
        <v>48</v>
      </c>
      <c r="I45" s="42" t="s">
        <v>20</v>
      </c>
      <c r="J45" s="43" t="s">
        <v>10</v>
      </c>
      <c r="K45" s="44">
        <v>180</v>
      </c>
      <c r="L45" s="23">
        <v>198.1</v>
      </c>
      <c r="M45" s="23">
        <v>0</v>
      </c>
      <c r="N45" s="24">
        <v>1041180</v>
      </c>
      <c r="O45" s="45">
        <v>42480</v>
      </c>
      <c r="P45" s="9">
        <v>38232</v>
      </c>
      <c r="Q45" s="26"/>
      <c r="R45" s="27">
        <f t="shared" si="0"/>
        <v>0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</row>
    <row r="46" spans="1:71" s="28" customFormat="1" ht="15.75" customHeight="1" outlineLevel="1">
      <c r="A46" s="76"/>
      <c r="B46" s="77" t="s">
        <v>54</v>
      </c>
      <c r="C46" s="78"/>
      <c r="D46" s="549"/>
      <c r="E46" s="59" t="s">
        <v>57</v>
      </c>
      <c r="F46" s="79" t="s">
        <v>7</v>
      </c>
      <c r="G46" s="75"/>
      <c r="H46" s="63" t="s">
        <v>49</v>
      </c>
      <c r="I46" s="42" t="s">
        <v>20</v>
      </c>
      <c r="J46" s="43" t="s">
        <v>12</v>
      </c>
      <c r="K46" s="44">
        <v>18</v>
      </c>
      <c r="L46" s="23">
        <v>19.545000000000002</v>
      </c>
      <c r="M46" s="23">
        <v>0</v>
      </c>
      <c r="N46" s="24">
        <v>1041018</v>
      </c>
      <c r="O46" s="45">
        <v>5630</v>
      </c>
      <c r="P46" s="9">
        <v>5067</v>
      </c>
      <c r="Q46" s="26"/>
      <c r="R46" s="27">
        <f t="shared" si="0"/>
        <v>0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</row>
    <row r="47" spans="1:71" s="28" customFormat="1" ht="15.75" customHeight="1" outlineLevel="1">
      <c r="A47" s="76"/>
      <c r="B47" s="77" t="s">
        <v>54</v>
      </c>
      <c r="C47" s="80"/>
      <c r="D47" s="551"/>
      <c r="E47" s="59" t="s">
        <v>57</v>
      </c>
      <c r="F47" s="79" t="s">
        <v>7</v>
      </c>
      <c r="G47" s="81"/>
      <c r="H47" s="63" t="s">
        <v>51</v>
      </c>
      <c r="I47" s="42" t="s">
        <v>20</v>
      </c>
      <c r="J47" s="43" t="s">
        <v>23</v>
      </c>
      <c r="K47" s="44">
        <v>0.37</v>
      </c>
      <c r="L47" s="23">
        <v>0.41</v>
      </c>
      <c r="M47" s="23">
        <v>0</v>
      </c>
      <c r="N47" s="24">
        <v>1041000</v>
      </c>
      <c r="O47" s="45">
        <v>220.66</v>
      </c>
      <c r="P47" s="9">
        <v>198.59399999999999</v>
      </c>
      <c r="Q47" s="26"/>
      <c r="R47" s="27">
        <f t="shared" si="0"/>
        <v>0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71" s="70" customFormat="1" ht="17.25" customHeight="1">
      <c r="A48" s="2" t="s">
        <v>39</v>
      </c>
      <c r="B48" s="39" t="s">
        <v>62</v>
      </c>
      <c r="C48" s="479" t="s">
        <v>41</v>
      </c>
      <c r="D48" s="496"/>
      <c r="E48" s="496"/>
      <c r="F48" s="496"/>
      <c r="G48" s="571" t="s">
        <v>42</v>
      </c>
      <c r="H48" s="572"/>
      <c r="I48" s="3"/>
      <c r="J48" s="4"/>
      <c r="K48" s="5"/>
      <c r="L48" s="6"/>
      <c r="M48" s="6"/>
      <c r="N48" s="7"/>
      <c r="O48" s="8"/>
      <c r="P48" s="9"/>
      <c r="Q48" s="10">
        <v>0</v>
      </c>
      <c r="R48" s="27">
        <f t="shared" si="0"/>
        <v>0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69"/>
    </row>
    <row r="49" spans="1:71" s="28" customFormat="1" ht="15.75" customHeight="1" outlineLevel="1">
      <c r="A49" s="82"/>
      <c r="B49" s="83" t="s">
        <v>63</v>
      </c>
      <c r="C49" s="84"/>
      <c r="D49" s="548" t="s">
        <v>64</v>
      </c>
      <c r="E49" s="85" t="s">
        <v>45</v>
      </c>
      <c r="F49" s="54" t="s">
        <v>46</v>
      </c>
      <c r="G49" s="86"/>
      <c r="H49" s="487" t="s">
        <v>65</v>
      </c>
      <c r="I49" s="42" t="s">
        <v>20</v>
      </c>
      <c r="J49" s="43" t="s">
        <v>10</v>
      </c>
      <c r="K49" s="44">
        <v>180</v>
      </c>
      <c r="L49" s="23">
        <v>198.1</v>
      </c>
      <c r="M49" s="23">
        <v>0</v>
      </c>
      <c r="N49" s="24">
        <v>1331180</v>
      </c>
      <c r="O49" s="45">
        <v>34810</v>
      </c>
      <c r="P49" s="9">
        <v>31329</v>
      </c>
      <c r="Q49" s="26"/>
      <c r="R49" s="27">
        <f t="shared" si="0"/>
        <v>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</row>
    <row r="50" spans="1:71" s="28" customFormat="1" ht="15.75" customHeight="1" outlineLevel="1">
      <c r="A50" s="87"/>
      <c r="B50" s="88" t="s">
        <v>63</v>
      </c>
      <c r="C50" s="89"/>
      <c r="D50" s="549"/>
      <c r="E50" s="90" t="s">
        <v>45</v>
      </c>
      <c r="F50" s="60" t="s">
        <v>46</v>
      </c>
      <c r="G50" s="75"/>
      <c r="H50" s="488"/>
      <c r="I50" s="42" t="s">
        <v>20</v>
      </c>
      <c r="J50" s="43" t="s">
        <v>12</v>
      </c>
      <c r="K50" s="44">
        <v>18</v>
      </c>
      <c r="L50" s="23">
        <v>19.545000000000002</v>
      </c>
      <c r="M50" s="23">
        <v>0</v>
      </c>
      <c r="N50" s="24">
        <v>1331018</v>
      </c>
      <c r="O50" s="45">
        <v>3960</v>
      </c>
      <c r="P50" s="9">
        <v>3564</v>
      </c>
      <c r="Q50" s="26"/>
      <c r="R50" s="27">
        <f t="shared" si="0"/>
        <v>0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</row>
    <row r="51" spans="1:71" s="28" customFormat="1" ht="15.75" customHeight="1" outlineLevel="1">
      <c r="A51" s="87"/>
      <c r="B51" s="88" t="s">
        <v>63</v>
      </c>
      <c r="C51" s="89"/>
      <c r="D51" s="549"/>
      <c r="E51" s="90" t="s">
        <v>45</v>
      </c>
      <c r="F51" s="60" t="s">
        <v>46</v>
      </c>
      <c r="G51" s="75"/>
      <c r="H51" s="488"/>
      <c r="I51" s="42" t="s">
        <v>20</v>
      </c>
      <c r="J51" s="467" t="s">
        <v>23</v>
      </c>
      <c r="K51" s="44">
        <v>0.37</v>
      </c>
      <c r="L51" s="23">
        <v>0.41</v>
      </c>
      <c r="M51" s="23">
        <v>0</v>
      </c>
      <c r="N51" s="24">
        <v>1331000</v>
      </c>
      <c r="O51" s="45">
        <v>135.69999999999999</v>
      </c>
      <c r="P51" s="468">
        <v>122.13</v>
      </c>
      <c r="Q51" s="26"/>
      <c r="R51" s="27">
        <f t="shared" si="0"/>
        <v>0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</row>
    <row r="52" spans="1:71" s="28" customFormat="1" ht="15.75" customHeight="1" outlineLevel="1">
      <c r="A52" s="87"/>
      <c r="B52" s="88" t="s">
        <v>63</v>
      </c>
      <c r="C52" s="89"/>
      <c r="D52" s="549"/>
      <c r="E52" s="90" t="s">
        <v>45</v>
      </c>
      <c r="F52" s="60" t="s">
        <v>46</v>
      </c>
      <c r="G52" s="75"/>
      <c r="H52" s="47" t="s">
        <v>66</v>
      </c>
      <c r="I52" s="42" t="s">
        <v>52</v>
      </c>
      <c r="J52" s="43" t="s">
        <v>10</v>
      </c>
      <c r="K52" s="44">
        <v>180</v>
      </c>
      <c r="L52" s="23">
        <v>198.1</v>
      </c>
      <c r="M52" s="23">
        <v>0</v>
      </c>
      <c r="N52" s="24">
        <v>1332180</v>
      </c>
      <c r="O52" s="45">
        <v>34810</v>
      </c>
      <c r="P52" s="9">
        <v>31329</v>
      </c>
      <c r="Q52" s="26"/>
      <c r="R52" s="27">
        <f t="shared" si="0"/>
        <v>0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</row>
    <row r="53" spans="1:71" s="28" customFormat="1" ht="15.75" customHeight="1" outlineLevel="1">
      <c r="A53" s="87"/>
      <c r="B53" s="88" t="s">
        <v>63</v>
      </c>
      <c r="C53" s="89"/>
      <c r="D53" s="549"/>
      <c r="E53" s="90" t="s">
        <v>45</v>
      </c>
      <c r="F53" s="60" t="s">
        <v>46</v>
      </c>
      <c r="G53" s="75"/>
      <c r="H53" s="47" t="s">
        <v>67</v>
      </c>
      <c r="I53" s="42" t="s">
        <v>52</v>
      </c>
      <c r="J53" s="43" t="s">
        <v>12</v>
      </c>
      <c r="K53" s="44">
        <v>18</v>
      </c>
      <c r="L53" s="23">
        <v>19.545000000000002</v>
      </c>
      <c r="M53" s="23">
        <v>0</v>
      </c>
      <c r="N53" s="24">
        <v>13320018</v>
      </c>
      <c r="O53" s="45">
        <v>3960</v>
      </c>
      <c r="P53" s="9">
        <v>3564</v>
      </c>
      <c r="Q53" s="26"/>
      <c r="R53" s="27">
        <f t="shared" si="0"/>
        <v>0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</row>
    <row r="54" spans="1:71" s="28" customFormat="1" ht="15.75" customHeight="1" outlineLevel="1">
      <c r="A54" s="87"/>
      <c r="B54" s="88" t="s">
        <v>63</v>
      </c>
      <c r="C54" s="89"/>
      <c r="D54" s="549"/>
      <c r="E54" s="90" t="s">
        <v>45</v>
      </c>
      <c r="F54" s="60" t="s">
        <v>46</v>
      </c>
      <c r="G54" s="75"/>
      <c r="H54" s="47"/>
      <c r="I54" s="42" t="s">
        <v>52</v>
      </c>
      <c r="J54" s="43" t="s">
        <v>12</v>
      </c>
      <c r="K54" s="44">
        <v>9</v>
      </c>
      <c r="L54" s="23">
        <v>9.7720000000000002</v>
      </c>
      <c r="M54" s="23">
        <v>0</v>
      </c>
      <c r="N54" s="24">
        <v>13320009</v>
      </c>
      <c r="O54" s="45">
        <v>2250</v>
      </c>
      <c r="P54" s="9">
        <v>2025</v>
      </c>
      <c r="Q54" s="26"/>
      <c r="R54" s="27">
        <f t="shared" si="0"/>
        <v>0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</row>
    <row r="55" spans="1:71" s="28" customFormat="1" ht="15.75" customHeight="1" outlineLevel="1">
      <c r="A55" s="87"/>
      <c r="B55" s="88" t="s">
        <v>63</v>
      </c>
      <c r="C55" s="89"/>
      <c r="D55" s="549"/>
      <c r="E55" s="90" t="s">
        <v>45</v>
      </c>
      <c r="F55" s="60" t="s">
        <v>46</v>
      </c>
      <c r="G55" s="75"/>
      <c r="H55" s="47"/>
      <c r="I55" s="42" t="s">
        <v>52</v>
      </c>
      <c r="J55" s="43" t="s">
        <v>12</v>
      </c>
      <c r="K55" s="44">
        <v>4.5</v>
      </c>
      <c r="L55" s="23">
        <v>4.8899999999999997</v>
      </c>
      <c r="M55" s="23">
        <v>0</v>
      </c>
      <c r="N55" s="24">
        <v>13320045</v>
      </c>
      <c r="O55" s="45">
        <v>1180</v>
      </c>
      <c r="P55" s="9">
        <v>1062</v>
      </c>
      <c r="Q55" s="26"/>
      <c r="R55" s="27">
        <f t="shared" si="0"/>
        <v>0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</row>
    <row r="56" spans="1:71" s="28" customFormat="1" ht="15.75" customHeight="1" outlineLevel="1">
      <c r="A56" s="91"/>
      <c r="B56" s="92" t="s">
        <v>63</v>
      </c>
      <c r="C56" s="93"/>
      <c r="D56" s="551"/>
      <c r="E56" s="94" t="s">
        <v>45</v>
      </c>
      <c r="F56" s="67" t="s">
        <v>46</v>
      </c>
      <c r="G56" s="81"/>
      <c r="H56" s="47"/>
      <c r="I56" s="42" t="s">
        <v>52</v>
      </c>
      <c r="J56" s="467" t="s">
        <v>23</v>
      </c>
      <c r="K56" s="44">
        <v>0.37</v>
      </c>
      <c r="L56" s="23">
        <v>0.41</v>
      </c>
      <c r="M56" s="23">
        <v>0</v>
      </c>
      <c r="N56" s="24">
        <v>1332000</v>
      </c>
      <c r="O56" s="45">
        <v>135.69999999999999</v>
      </c>
      <c r="P56" s="468">
        <v>122.13</v>
      </c>
      <c r="Q56" s="26"/>
      <c r="R56" s="27">
        <f t="shared" si="0"/>
        <v>0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</row>
    <row r="57" spans="1:71" s="70" customFormat="1" ht="15.75" customHeight="1">
      <c r="A57" s="2"/>
      <c r="B57" s="39" t="s">
        <v>68</v>
      </c>
      <c r="C57" s="479" t="s">
        <v>69</v>
      </c>
      <c r="D57" s="496"/>
      <c r="E57" s="496"/>
      <c r="F57" s="496"/>
      <c r="G57" s="496" t="s">
        <v>70</v>
      </c>
      <c r="H57" s="471"/>
      <c r="I57" s="3"/>
      <c r="J57" s="4"/>
      <c r="K57" s="5"/>
      <c r="L57" s="6"/>
      <c r="M57" s="6"/>
      <c r="N57" s="7"/>
      <c r="O57" s="8"/>
      <c r="P57" s="9"/>
      <c r="Q57" s="10">
        <v>0</v>
      </c>
      <c r="R57" s="27">
        <f t="shared" si="0"/>
        <v>0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69"/>
    </row>
    <row r="58" spans="1:71" s="106" customFormat="1" ht="54" customHeight="1" outlineLevel="1">
      <c r="A58" s="95"/>
      <c r="B58" s="96" t="s">
        <v>68</v>
      </c>
      <c r="C58" s="97"/>
      <c r="D58" s="579" t="s">
        <v>71</v>
      </c>
      <c r="E58" s="98" t="s">
        <v>45</v>
      </c>
      <c r="F58" s="98" t="s">
        <v>46</v>
      </c>
      <c r="G58" s="99"/>
      <c r="H58" s="485" t="s">
        <v>72</v>
      </c>
      <c r="I58" s="100" t="s">
        <v>9</v>
      </c>
      <c r="J58" s="101" t="s">
        <v>10</v>
      </c>
      <c r="K58" s="102">
        <v>175</v>
      </c>
      <c r="L58" s="23">
        <v>193.1</v>
      </c>
      <c r="M58" s="23">
        <v>0</v>
      </c>
      <c r="N58" s="103">
        <v>1118175</v>
      </c>
      <c r="O58" s="25">
        <v>41060</v>
      </c>
      <c r="P58" s="9">
        <v>36954</v>
      </c>
      <c r="Q58" s="104"/>
      <c r="R58" s="27">
        <f t="shared" si="0"/>
        <v>0</v>
      </c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</row>
    <row r="59" spans="1:71" s="106" customFormat="1" ht="29.4" customHeight="1" outlineLevel="1">
      <c r="A59" s="107"/>
      <c r="B59" s="96"/>
      <c r="C59" s="97"/>
      <c r="D59" s="579"/>
      <c r="E59" s="108"/>
      <c r="F59" s="108"/>
      <c r="G59" s="99"/>
      <c r="H59" s="489"/>
      <c r="I59" s="100" t="s">
        <v>9</v>
      </c>
      <c r="J59" s="101" t="s">
        <v>12</v>
      </c>
      <c r="K59" s="102">
        <v>17</v>
      </c>
      <c r="L59" s="23">
        <v>18.545000000000002</v>
      </c>
      <c r="M59" s="23">
        <v>0</v>
      </c>
      <c r="N59" s="103">
        <v>1118017</v>
      </c>
      <c r="O59" s="25">
        <v>4100</v>
      </c>
      <c r="P59" s="9">
        <v>3690</v>
      </c>
      <c r="Q59" s="104"/>
      <c r="R59" s="27">
        <f t="shared" si="0"/>
        <v>0</v>
      </c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</row>
    <row r="60" spans="1:71" s="106" customFormat="1" ht="16.5" customHeight="1" outlineLevel="1">
      <c r="A60" s="107"/>
      <c r="B60" s="96"/>
      <c r="C60" s="97"/>
      <c r="D60" s="579"/>
      <c r="E60" s="108"/>
      <c r="F60" s="108"/>
      <c r="G60" s="99"/>
      <c r="H60" s="489"/>
      <c r="I60" s="100" t="s">
        <v>14</v>
      </c>
      <c r="J60" s="101" t="s">
        <v>10</v>
      </c>
      <c r="K60" s="102">
        <v>175</v>
      </c>
      <c r="L60" s="23">
        <v>193.1</v>
      </c>
      <c r="M60" s="23">
        <v>0</v>
      </c>
      <c r="N60" s="103">
        <v>1119175</v>
      </c>
      <c r="O60" s="25">
        <v>41060</v>
      </c>
      <c r="P60" s="9">
        <v>36954</v>
      </c>
      <c r="Q60" s="104"/>
      <c r="R60" s="27">
        <f t="shared" si="0"/>
        <v>0</v>
      </c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</row>
    <row r="61" spans="1:71" s="106" customFormat="1" ht="46.8" customHeight="1" outlineLevel="1">
      <c r="A61" s="109"/>
      <c r="B61" s="110" t="s">
        <v>68</v>
      </c>
      <c r="C61" s="111"/>
      <c r="D61" s="580"/>
      <c r="E61" s="64" t="s">
        <v>45</v>
      </c>
      <c r="F61" s="64" t="s">
        <v>46</v>
      </c>
      <c r="G61" s="112"/>
      <c r="H61" s="581"/>
      <c r="I61" s="100" t="s">
        <v>14</v>
      </c>
      <c r="J61" s="101" t="s">
        <v>12</v>
      </c>
      <c r="K61" s="102">
        <v>17</v>
      </c>
      <c r="L61" s="23">
        <v>18.545000000000002</v>
      </c>
      <c r="M61" s="23">
        <v>0</v>
      </c>
      <c r="N61" s="103">
        <v>1119017</v>
      </c>
      <c r="O61" s="25">
        <v>4100</v>
      </c>
      <c r="P61" s="9">
        <v>3690</v>
      </c>
      <c r="Q61" s="104"/>
      <c r="R61" s="27">
        <f t="shared" si="0"/>
        <v>0</v>
      </c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</row>
    <row r="62" spans="1:71" s="70" customFormat="1" ht="15.75" customHeight="1">
      <c r="A62" s="2"/>
      <c r="B62" s="113" t="s">
        <v>73</v>
      </c>
      <c r="C62" s="479" t="s">
        <v>74</v>
      </c>
      <c r="D62" s="496"/>
      <c r="E62" s="496"/>
      <c r="F62" s="496"/>
      <c r="G62" s="571" t="s">
        <v>75</v>
      </c>
      <c r="H62" s="572"/>
      <c r="I62" s="3"/>
      <c r="J62" s="4"/>
      <c r="K62" s="5"/>
      <c r="L62" s="6"/>
      <c r="M62" s="6"/>
      <c r="N62" s="7"/>
      <c r="O62" s="8"/>
      <c r="P62" s="9"/>
      <c r="Q62" s="10">
        <v>0</v>
      </c>
      <c r="R62" s="27">
        <f t="shared" si="0"/>
        <v>0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69"/>
    </row>
    <row r="63" spans="1:71" s="28" customFormat="1" ht="15.75" customHeight="1" outlineLevel="1">
      <c r="A63" s="114"/>
      <c r="B63" s="115" t="s">
        <v>73</v>
      </c>
      <c r="C63" s="116"/>
      <c r="D63" s="543" t="s">
        <v>76</v>
      </c>
      <c r="E63" s="53" t="s">
        <v>77</v>
      </c>
      <c r="F63" s="54" t="s">
        <v>46</v>
      </c>
      <c r="G63" s="55"/>
      <c r="H63" s="487" t="s">
        <v>78</v>
      </c>
      <c r="I63" s="42" t="s">
        <v>14</v>
      </c>
      <c r="J63" s="43" t="s">
        <v>10</v>
      </c>
      <c r="K63" s="44">
        <v>175</v>
      </c>
      <c r="L63" s="23">
        <v>193.1</v>
      </c>
      <c r="M63" s="23">
        <v>0</v>
      </c>
      <c r="N63" s="24">
        <v>12391750</v>
      </c>
      <c r="O63" s="45">
        <v>31800</v>
      </c>
      <c r="P63" s="9">
        <v>28620</v>
      </c>
      <c r="Q63" s="26"/>
      <c r="R63" s="27">
        <f t="shared" si="0"/>
        <v>0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</row>
    <row r="64" spans="1:71" s="28" customFormat="1" ht="15.75" customHeight="1" outlineLevel="1">
      <c r="A64" s="117"/>
      <c r="B64" s="118" t="s">
        <v>73</v>
      </c>
      <c r="C64" s="119"/>
      <c r="D64" s="544"/>
      <c r="E64" s="59" t="s">
        <v>77</v>
      </c>
      <c r="F64" s="60" t="s">
        <v>46</v>
      </c>
      <c r="G64" s="19"/>
      <c r="H64" s="488"/>
      <c r="I64" s="42" t="s">
        <v>14</v>
      </c>
      <c r="J64" s="43" t="s">
        <v>12</v>
      </c>
      <c r="K64" s="44">
        <v>17</v>
      </c>
      <c r="L64" s="23">
        <v>18.545000000000002</v>
      </c>
      <c r="M64" s="23">
        <v>0</v>
      </c>
      <c r="N64" s="24">
        <v>1239017</v>
      </c>
      <c r="O64" s="45">
        <v>3150</v>
      </c>
      <c r="P64" s="9">
        <v>2835</v>
      </c>
      <c r="Q64" s="26"/>
      <c r="R64" s="27">
        <f t="shared" si="0"/>
        <v>0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</row>
    <row r="65" spans="1:71" s="28" customFormat="1" ht="15.75" customHeight="1" outlineLevel="1">
      <c r="A65" s="117"/>
      <c r="B65" s="118" t="s">
        <v>73</v>
      </c>
      <c r="C65" s="119"/>
      <c r="D65" s="544"/>
      <c r="E65" s="59" t="s">
        <v>77</v>
      </c>
      <c r="F65" s="60" t="s">
        <v>46</v>
      </c>
      <c r="G65" s="19"/>
      <c r="H65" s="120" t="s">
        <v>79</v>
      </c>
      <c r="I65" s="42" t="s">
        <v>17</v>
      </c>
      <c r="J65" s="43" t="s">
        <v>10</v>
      </c>
      <c r="K65" s="44">
        <v>175</v>
      </c>
      <c r="L65" s="23">
        <v>193.1</v>
      </c>
      <c r="M65" s="23">
        <v>0</v>
      </c>
      <c r="N65" s="24">
        <v>12301750</v>
      </c>
      <c r="O65" s="45">
        <v>31800</v>
      </c>
      <c r="P65" s="9">
        <v>28620</v>
      </c>
      <c r="Q65" s="26"/>
      <c r="R65" s="27">
        <f t="shared" si="0"/>
        <v>0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</row>
    <row r="66" spans="1:71" s="28" customFormat="1" ht="15.75" customHeight="1" outlineLevel="1">
      <c r="A66" s="117"/>
      <c r="B66" s="118" t="s">
        <v>73</v>
      </c>
      <c r="C66" s="119"/>
      <c r="D66" s="544"/>
      <c r="E66" s="59" t="s">
        <v>77</v>
      </c>
      <c r="F66" s="60" t="s">
        <v>46</v>
      </c>
      <c r="G66" s="19"/>
      <c r="H66" s="120"/>
      <c r="I66" s="42" t="s">
        <v>17</v>
      </c>
      <c r="J66" s="43" t="s">
        <v>12</v>
      </c>
      <c r="K66" s="44">
        <v>17</v>
      </c>
      <c r="L66" s="23">
        <v>18.545000000000002</v>
      </c>
      <c r="M66" s="23">
        <v>0</v>
      </c>
      <c r="N66" s="24">
        <v>1230017</v>
      </c>
      <c r="O66" s="45">
        <v>3150</v>
      </c>
      <c r="P66" s="9">
        <v>2835</v>
      </c>
      <c r="Q66" s="26"/>
      <c r="R66" s="27">
        <f t="shared" si="0"/>
        <v>0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</row>
    <row r="67" spans="1:71" s="28" customFormat="1" ht="15.75" customHeight="1" outlineLevel="1">
      <c r="A67" s="117"/>
      <c r="B67" s="118" t="s">
        <v>73</v>
      </c>
      <c r="C67" s="119"/>
      <c r="D67" s="544"/>
      <c r="E67" s="59" t="s">
        <v>77</v>
      </c>
      <c r="F67" s="60" t="s">
        <v>46</v>
      </c>
      <c r="G67" s="19"/>
      <c r="I67" s="42" t="s">
        <v>20</v>
      </c>
      <c r="J67" s="43" t="s">
        <v>10</v>
      </c>
      <c r="K67" s="44">
        <v>180</v>
      </c>
      <c r="L67" s="23">
        <v>198.1</v>
      </c>
      <c r="M67" s="23">
        <v>0</v>
      </c>
      <c r="N67" s="24">
        <v>1231180</v>
      </c>
      <c r="O67" s="45">
        <v>40600</v>
      </c>
      <c r="P67" s="9">
        <v>36540</v>
      </c>
      <c r="Q67" s="26"/>
      <c r="R67" s="27">
        <f t="shared" si="0"/>
        <v>0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</row>
    <row r="68" spans="1:71" s="28" customFormat="1" ht="15.75" customHeight="1" outlineLevel="1">
      <c r="A68" s="117"/>
      <c r="B68" s="118" t="s">
        <v>73</v>
      </c>
      <c r="C68" s="119"/>
      <c r="D68" s="544"/>
      <c r="E68" s="59" t="s">
        <v>77</v>
      </c>
      <c r="F68" s="60" t="s">
        <v>46</v>
      </c>
      <c r="G68" s="19"/>
      <c r="H68" s="32"/>
      <c r="I68" s="42" t="s">
        <v>20</v>
      </c>
      <c r="J68" s="43" t="s">
        <v>12</v>
      </c>
      <c r="K68" s="44">
        <v>18</v>
      </c>
      <c r="L68" s="23">
        <v>19.545000000000002</v>
      </c>
      <c r="M68" s="23">
        <v>0</v>
      </c>
      <c r="N68" s="24">
        <v>1231018</v>
      </c>
      <c r="O68" s="45">
        <v>4110</v>
      </c>
      <c r="P68" s="9">
        <v>3699</v>
      </c>
      <c r="Q68" s="26"/>
      <c r="R68" s="27">
        <f t="shared" si="0"/>
        <v>0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</row>
    <row r="69" spans="1:71" s="28" customFormat="1" ht="15.75" customHeight="1" outlineLevel="1">
      <c r="A69" s="117"/>
      <c r="B69" s="118" t="s">
        <v>73</v>
      </c>
      <c r="C69" s="119"/>
      <c r="D69" s="544"/>
      <c r="E69" s="59" t="s">
        <v>77</v>
      </c>
      <c r="F69" s="60" t="s">
        <v>46</v>
      </c>
      <c r="G69" s="19"/>
      <c r="H69" s="32"/>
      <c r="I69" s="42" t="s">
        <v>20</v>
      </c>
      <c r="J69" s="43" t="s">
        <v>23</v>
      </c>
      <c r="K69" s="44">
        <v>0.37</v>
      </c>
      <c r="L69" s="23">
        <v>0.41</v>
      </c>
      <c r="M69" s="23">
        <v>0</v>
      </c>
      <c r="N69" s="24">
        <v>1231000</v>
      </c>
      <c r="O69" s="45">
        <v>152.102</v>
      </c>
      <c r="P69" s="9">
        <v>136.89180000000002</v>
      </c>
      <c r="Q69" s="26"/>
      <c r="R69" s="27">
        <f t="shared" si="0"/>
        <v>0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</row>
    <row r="70" spans="1:71" s="28" customFormat="1" ht="15.75" customHeight="1" outlineLevel="1">
      <c r="A70" s="117"/>
      <c r="B70" s="118" t="s">
        <v>73</v>
      </c>
      <c r="C70" s="119"/>
      <c r="D70" s="544"/>
      <c r="E70" s="59" t="s">
        <v>77</v>
      </c>
      <c r="F70" s="60" t="s">
        <v>46</v>
      </c>
      <c r="G70" s="19"/>
      <c r="H70" s="32"/>
      <c r="I70" s="42" t="s">
        <v>52</v>
      </c>
      <c r="J70" s="43" t="s">
        <v>10</v>
      </c>
      <c r="K70" s="44">
        <v>180</v>
      </c>
      <c r="L70" s="23">
        <v>198.1</v>
      </c>
      <c r="M70" s="23">
        <v>0</v>
      </c>
      <c r="N70" s="24">
        <v>1232180</v>
      </c>
      <c r="O70" s="45">
        <v>45520</v>
      </c>
      <c r="P70" s="9">
        <v>40968</v>
      </c>
      <c r="Q70" s="26"/>
      <c r="R70" s="27">
        <f t="shared" si="0"/>
        <v>0</v>
      </c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</row>
    <row r="71" spans="1:71" s="28" customFormat="1" ht="15.75" customHeight="1" outlineLevel="1">
      <c r="A71" s="117"/>
      <c r="B71" s="118" t="s">
        <v>73</v>
      </c>
      <c r="C71" s="119"/>
      <c r="D71" s="544"/>
      <c r="E71" s="59" t="s">
        <v>77</v>
      </c>
      <c r="F71" s="60" t="s">
        <v>46</v>
      </c>
      <c r="G71" s="19"/>
      <c r="H71" s="121" t="s">
        <v>80</v>
      </c>
      <c r="I71" s="42" t="s">
        <v>52</v>
      </c>
      <c r="J71" s="43" t="s">
        <v>12</v>
      </c>
      <c r="K71" s="44">
        <v>18</v>
      </c>
      <c r="L71" s="23">
        <v>19.545000000000002</v>
      </c>
      <c r="M71" s="23">
        <v>0</v>
      </c>
      <c r="N71" s="24">
        <v>1232018</v>
      </c>
      <c r="O71" s="45">
        <v>4600</v>
      </c>
      <c r="P71" s="9">
        <v>4140</v>
      </c>
      <c r="Q71" s="26"/>
      <c r="R71" s="27">
        <f t="shared" si="0"/>
        <v>0</v>
      </c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</row>
    <row r="72" spans="1:71" s="28" customFormat="1" ht="15.75" customHeight="1" outlineLevel="1">
      <c r="A72" s="117"/>
      <c r="B72" s="118" t="s">
        <v>73</v>
      </c>
      <c r="C72" s="122"/>
      <c r="D72" s="559"/>
      <c r="E72" s="67" t="s">
        <v>77</v>
      </c>
      <c r="F72" s="60" t="s">
        <v>46</v>
      </c>
      <c r="G72" s="38"/>
      <c r="H72" s="123" t="s">
        <v>80</v>
      </c>
      <c r="I72" s="42" t="s">
        <v>52</v>
      </c>
      <c r="J72" s="43" t="s">
        <v>23</v>
      </c>
      <c r="K72" s="44">
        <v>0.37</v>
      </c>
      <c r="L72" s="23">
        <v>0.41</v>
      </c>
      <c r="M72" s="23">
        <v>0</v>
      </c>
      <c r="N72" s="24">
        <v>1232000</v>
      </c>
      <c r="O72" s="45">
        <v>162.21365599999999</v>
      </c>
      <c r="P72" s="9">
        <v>145.9922904</v>
      </c>
      <c r="Q72" s="26"/>
      <c r="R72" s="27">
        <f t="shared" si="0"/>
        <v>0</v>
      </c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</row>
    <row r="73" spans="1:71" s="70" customFormat="1" ht="15.75" customHeight="1">
      <c r="A73" s="2"/>
      <c r="B73" s="113" t="s">
        <v>81</v>
      </c>
      <c r="C73" s="479" t="s">
        <v>41</v>
      </c>
      <c r="D73" s="496"/>
      <c r="E73" s="496"/>
      <c r="F73" s="496"/>
      <c r="G73" s="571" t="s">
        <v>75</v>
      </c>
      <c r="H73" s="572"/>
      <c r="I73" s="3"/>
      <c r="J73" s="4"/>
      <c r="K73" s="5"/>
      <c r="L73" s="6"/>
      <c r="M73" s="6"/>
      <c r="N73" s="7"/>
      <c r="O73" s="8"/>
      <c r="P73" s="9"/>
      <c r="Q73" s="10">
        <v>0</v>
      </c>
      <c r="R73" s="27">
        <f t="shared" ref="R73:R136" si="1">O73*Q73</f>
        <v>0</v>
      </c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69"/>
    </row>
    <row r="74" spans="1:71" s="126" customFormat="1" ht="15.75" customHeight="1" outlineLevel="1">
      <c r="A74" s="124"/>
      <c r="B74" s="125" t="s">
        <v>81</v>
      </c>
      <c r="C74" s="73"/>
      <c r="D74" s="576" t="s">
        <v>82</v>
      </c>
      <c r="E74" s="85" t="s">
        <v>45</v>
      </c>
      <c r="F74" s="54" t="s">
        <v>46</v>
      </c>
      <c r="G74" s="86"/>
      <c r="H74" s="487" t="s">
        <v>83</v>
      </c>
      <c r="I74" s="100" t="s">
        <v>17</v>
      </c>
      <c r="J74" s="101" t="s">
        <v>10</v>
      </c>
      <c r="K74" s="102">
        <v>175</v>
      </c>
      <c r="L74" s="23">
        <v>193.1</v>
      </c>
      <c r="M74" s="23">
        <v>0</v>
      </c>
      <c r="N74" s="103">
        <v>1080175</v>
      </c>
      <c r="O74" s="25">
        <v>39820</v>
      </c>
      <c r="P74" s="9">
        <v>35838</v>
      </c>
      <c r="Q74" s="104"/>
      <c r="R74" s="27">
        <f t="shared" si="1"/>
        <v>0</v>
      </c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</row>
    <row r="75" spans="1:71" s="126" customFormat="1" ht="15.75" customHeight="1" outlineLevel="1">
      <c r="A75" s="59"/>
      <c r="B75" s="127" t="s">
        <v>81</v>
      </c>
      <c r="C75" s="79"/>
      <c r="D75" s="577"/>
      <c r="E75" s="90" t="s">
        <v>45</v>
      </c>
      <c r="F75" s="60" t="s">
        <v>46</v>
      </c>
      <c r="G75" s="75"/>
      <c r="H75" s="488"/>
      <c r="I75" s="100" t="s">
        <v>17</v>
      </c>
      <c r="J75" s="101" t="s">
        <v>12</v>
      </c>
      <c r="K75" s="102">
        <v>17</v>
      </c>
      <c r="L75" s="23">
        <v>18.545000000000002</v>
      </c>
      <c r="M75" s="23">
        <v>0</v>
      </c>
      <c r="N75" s="103">
        <v>1080018</v>
      </c>
      <c r="O75" s="25">
        <v>4240</v>
      </c>
      <c r="P75" s="9">
        <v>3816</v>
      </c>
      <c r="Q75" s="104"/>
      <c r="R75" s="27">
        <f t="shared" si="1"/>
        <v>0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</row>
    <row r="76" spans="1:71" s="126" customFormat="1" ht="15.75" customHeight="1" outlineLevel="1">
      <c r="A76" s="59"/>
      <c r="B76" s="127" t="s">
        <v>81</v>
      </c>
      <c r="C76" s="79"/>
      <c r="D76" s="577"/>
      <c r="E76" s="90" t="s">
        <v>45</v>
      </c>
      <c r="F76" s="60" t="s">
        <v>46</v>
      </c>
      <c r="G76" s="75"/>
      <c r="H76" s="488"/>
      <c r="I76" s="100" t="s">
        <v>20</v>
      </c>
      <c r="J76" s="101" t="s">
        <v>10</v>
      </c>
      <c r="K76" s="102">
        <v>180</v>
      </c>
      <c r="L76" s="23">
        <v>198.1</v>
      </c>
      <c r="M76" s="23">
        <v>0</v>
      </c>
      <c r="N76" s="103">
        <v>1081180</v>
      </c>
      <c r="O76" s="25">
        <v>41010</v>
      </c>
      <c r="P76" s="9">
        <v>36909</v>
      </c>
      <c r="Q76" s="104"/>
      <c r="R76" s="27">
        <f t="shared" si="1"/>
        <v>0</v>
      </c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</row>
    <row r="77" spans="1:71" s="126" customFormat="1" ht="43.2" customHeight="1" outlineLevel="1">
      <c r="A77" s="59"/>
      <c r="B77" s="127" t="s">
        <v>81</v>
      </c>
      <c r="C77" s="79"/>
      <c r="D77" s="577"/>
      <c r="E77" s="90" t="s">
        <v>45</v>
      </c>
      <c r="F77" s="60" t="s">
        <v>46</v>
      </c>
      <c r="G77" s="75"/>
      <c r="H77" s="488"/>
      <c r="I77" s="100" t="s">
        <v>20</v>
      </c>
      <c r="J77" s="101" t="s">
        <v>12</v>
      </c>
      <c r="K77" s="102">
        <v>18</v>
      </c>
      <c r="L77" s="23">
        <v>19.545000000000002</v>
      </c>
      <c r="M77" s="23">
        <v>0</v>
      </c>
      <c r="N77" s="103">
        <v>1081018</v>
      </c>
      <c r="O77" s="25">
        <v>4370</v>
      </c>
      <c r="P77" s="9">
        <v>3933</v>
      </c>
      <c r="Q77" s="104"/>
      <c r="R77" s="27">
        <f t="shared" si="1"/>
        <v>0</v>
      </c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</row>
    <row r="78" spans="1:71" s="126" customFormat="1" ht="15.75" customHeight="1" outlineLevel="1">
      <c r="A78" s="59"/>
      <c r="B78" s="127" t="s">
        <v>81</v>
      </c>
      <c r="C78" s="79"/>
      <c r="D78" s="577"/>
      <c r="E78" s="90" t="s">
        <v>45</v>
      </c>
      <c r="F78" s="60" t="s">
        <v>46</v>
      </c>
      <c r="G78" s="75"/>
      <c r="H78" s="573" t="s">
        <v>80</v>
      </c>
      <c r="I78" s="100" t="s">
        <v>20</v>
      </c>
      <c r="J78" s="101" t="s">
        <v>23</v>
      </c>
      <c r="K78" s="102">
        <v>0.37</v>
      </c>
      <c r="L78" s="23">
        <v>0.41</v>
      </c>
      <c r="M78" s="23">
        <v>0</v>
      </c>
      <c r="N78" s="103">
        <v>1081000</v>
      </c>
      <c r="O78" s="25">
        <v>142.78</v>
      </c>
      <c r="P78" s="9">
        <v>128.50200000000001</v>
      </c>
      <c r="Q78" s="104"/>
      <c r="R78" s="27">
        <f t="shared" si="1"/>
        <v>0</v>
      </c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</row>
    <row r="79" spans="1:71" s="126" customFormat="1" ht="15.75" customHeight="1" outlineLevel="1">
      <c r="A79" s="59"/>
      <c r="B79" s="127" t="s">
        <v>81</v>
      </c>
      <c r="C79" s="79"/>
      <c r="D79" s="577"/>
      <c r="E79" s="90" t="s">
        <v>45</v>
      </c>
      <c r="F79" s="60" t="s">
        <v>46</v>
      </c>
      <c r="G79" s="75"/>
      <c r="H79" s="573"/>
      <c r="I79" s="100" t="s">
        <v>52</v>
      </c>
      <c r="J79" s="101" t="s">
        <v>10</v>
      </c>
      <c r="K79" s="102">
        <v>180</v>
      </c>
      <c r="L79" s="23">
        <v>198.1</v>
      </c>
      <c r="M79" s="23">
        <v>0</v>
      </c>
      <c r="N79" s="103">
        <v>1082180</v>
      </c>
      <c r="O79" s="25">
        <v>41010</v>
      </c>
      <c r="P79" s="9">
        <v>36909</v>
      </c>
      <c r="Q79" s="104"/>
      <c r="R79" s="27">
        <f t="shared" si="1"/>
        <v>0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</row>
    <row r="80" spans="1:71" s="126" customFormat="1" ht="15.75" customHeight="1" outlineLevel="1">
      <c r="A80" s="59"/>
      <c r="B80" s="127" t="s">
        <v>81</v>
      </c>
      <c r="C80" s="79"/>
      <c r="D80" s="577"/>
      <c r="E80" s="90" t="s">
        <v>45</v>
      </c>
      <c r="F80" s="60" t="s">
        <v>46</v>
      </c>
      <c r="G80" s="75"/>
      <c r="H80" s="573"/>
      <c r="I80" s="100" t="s">
        <v>52</v>
      </c>
      <c r="J80" s="101" t="s">
        <v>12</v>
      </c>
      <c r="K80" s="102">
        <v>18</v>
      </c>
      <c r="L80" s="23">
        <v>19.545000000000002</v>
      </c>
      <c r="M80" s="23">
        <v>0</v>
      </c>
      <c r="N80" s="103">
        <v>1082018</v>
      </c>
      <c r="O80" s="25">
        <v>4370</v>
      </c>
      <c r="P80" s="9">
        <v>3933</v>
      </c>
      <c r="Q80" s="104"/>
      <c r="R80" s="27">
        <f t="shared" si="1"/>
        <v>0</v>
      </c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</row>
    <row r="81" spans="1:70" s="126" customFormat="1" ht="15.75" customHeight="1" outlineLevel="1">
      <c r="A81" s="59"/>
      <c r="B81" s="127" t="s">
        <v>81</v>
      </c>
      <c r="C81" s="79"/>
      <c r="D81" s="577"/>
      <c r="E81" s="90" t="s">
        <v>45</v>
      </c>
      <c r="F81" s="60" t="s">
        <v>46</v>
      </c>
      <c r="G81" s="75"/>
      <c r="H81" s="573"/>
      <c r="I81" s="100" t="s">
        <v>52</v>
      </c>
      <c r="J81" s="101" t="s">
        <v>23</v>
      </c>
      <c r="K81" s="102">
        <v>0.37</v>
      </c>
      <c r="L81" s="23">
        <v>0.41</v>
      </c>
      <c r="M81" s="23">
        <v>0</v>
      </c>
      <c r="N81" s="103">
        <v>1082037</v>
      </c>
      <c r="O81" s="25">
        <v>142.78</v>
      </c>
      <c r="P81" s="9">
        <v>128.50200000000001</v>
      </c>
      <c r="Q81" s="104"/>
      <c r="R81" s="27">
        <f t="shared" si="1"/>
        <v>0</v>
      </c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</row>
    <row r="82" spans="1:70" s="126" customFormat="1" ht="15.75" customHeight="1" outlineLevel="1">
      <c r="A82" s="59"/>
      <c r="B82" s="127" t="s">
        <v>81</v>
      </c>
      <c r="C82" s="79"/>
      <c r="D82" s="577"/>
      <c r="E82" s="90" t="s">
        <v>45</v>
      </c>
      <c r="F82" s="60" t="s">
        <v>46</v>
      </c>
      <c r="G82" s="75"/>
      <c r="H82" s="128" t="s">
        <v>80</v>
      </c>
      <c r="I82" s="100" t="s">
        <v>84</v>
      </c>
      <c r="J82" s="101" t="s">
        <v>10</v>
      </c>
      <c r="K82" s="102">
        <v>180</v>
      </c>
      <c r="L82" s="23">
        <v>198.1</v>
      </c>
      <c r="M82" s="23">
        <v>0</v>
      </c>
      <c r="N82" s="103">
        <v>1083180</v>
      </c>
      <c r="O82" s="25">
        <v>45110</v>
      </c>
      <c r="P82" s="9">
        <v>40599</v>
      </c>
      <c r="Q82" s="104"/>
      <c r="R82" s="27">
        <f t="shared" si="1"/>
        <v>0</v>
      </c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</row>
    <row r="83" spans="1:70" s="126" customFormat="1" ht="15.75" customHeight="1" outlineLevel="1">
      <c r="A83" s="59"/>
      <c r="B83" s="127" t="s">
        <v>81</v>
      </c>
      <c r="C83" s="79"/>
      <c r="D83" s="577"/>
      <c r="E83" s="90" t="s">
        <v>45</v>
      </c>
      <c r="F83" s="60" t="s">
        <v>46</v>
      </c>
      <c r="G83" s="75"/>
      <c r="H83" s="128" t="s">
        <v>80</v>
      </c>
      <c r="I83" s="100" t="s">
        <v>84</v>
      </c>
      <c r="J83" s="101" t="s">
        <v>12</v>
      </c>
      <c r="K83" s="102">
        <v>18</v>
      </c>
      <c r="L83" s="23">
        <v>19.545000000000002</v>
      </c>
      <c r="M83" s="23">
        <v>0</v>
      </c>
      <c r="N83" s="103">
        <v>1083018</v>
      </c>
      <c r="O83" s="25">
        <v>4810</v>
      </c>
      <c r="P83" s="9">
        <v>4329</v>
      </c>
      <c r="Q83" s="104"/>
      <c r="R83" s="27">
        <f t="shared" si="1"/>
        <v>0</v>
      </c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</row>
    <row r="84" spans="1:70" s="126" customFormat="1" ht="15.75" customHeight="1" outlineLevel="1">
      <c r="A84" s="129"/>
      <c r="B84" s="110" t="s">
        <v>81</v>
      </c>
      <c r="C84" s="79"/>
      <c r="D84" s="578"/>
      <c r="E84" s="94" t="s">
        <v>45</v>
      </c>
      <c r="F84" s="67" t="s">
        <v>46</v>
      </c>
      <c r="G84" s="130"/>
      <c r="H84" s="131" t="s">
        <v>80</v>
      </c>
      <c r="I84" s="100" t="s">
        <v>84</v>
      </c>
      <c r="J84" s="101" t="s">
        <v>23</v>
      </c>
      <c r="K84" s="102">
        <v>0.37</v>
      </c>
      <c r="L84" s="23">
        <v>0.41</v>
      </c>
      <c r="M84" s="23">
        <v>0</v>
      </c>
      <c r="N84" s="103">
        <v>1083037</v>
      </c>
      <c r="O84" s="25">
        <v>156.94</v>
      </c>
      <c r="P84" s="9">
        <v>141.24600000000001</v>
      </c>
      <c r="Q84" s="104"/>
      <c r="R84" s="27">
        <f t="shared" si="1"/>
        <v>0</v>
      </c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</row>
    <row r="85" spans="1:70" s="134" customFormat="1" ht="15.75" customHeight="1">
      <c r="A85" s="132"/>
      <c r="B85" s="133" t="s">
        <v>85</v>
      </c>
      <c r="C85" s="479" t="s">
        <v>41</v>
      </c>
      <c r="D85" s="496"/>
      <c r="E85" s="496"/>
      <c r="F85" s="496"/>
      <c r="G85" s="571" t="s">
        <v>75</v>
      </c>
      <c r="H85" s="572"/>
      <c r="I85" s="3"/>
      <c r="J85" s="4"/>
      <c r="K85" s="5"/>
      <c r="L85" s="6"/>
      <c r="M85" s="6"/>
      <c r="N85" s="7"/>
      <c r="O85" s="8"/>
      <c r="P85" s="9"/>
      <c r="Q85" s="10">
        <v>0</v>
      </c>
      <c r="R85" s="27">
        <f t="shared" si="1"/>
        <v>0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</row>
    <row r="86" spans="1:70" s="28" customFormat="1" ht="15.75" customHeight="1" outlineLevel="1">
      <c r="A86" s="71"/>
      <c r="B86" s="72" t="s">
        <v>85</v>
      </c>
      <c r="C86" s="73"/>
      <c r="D86" s="543" t="s">
        <v>86</v>
      </c>
      <c r="E86" s="53" t="s">
        <v>57</v>
      </c>
      <c r="F86" s="54" t="s">
        <v>46</v>
      </c>
      <c r="G86" s="86"/>
      <c r="H86" s="487" t="s">
        <v>83</v>
      </c>
      <c r="I86" s="42" t="s">
        <v>17</v>
      </c>
      <c r="J86" s="43" t="s">
        <v>10</v>
      </c>
      <c r="K86" s="44">
        <v>175</v>
      </c>
      <c r="L86" s="23">
        <v>193.1</v>
      </c>
      <c r="M86" s="23">
        <v>0</v>
      </c>
      <c r="N86" s="24" t="s">
        <v>87</v>
      </c>
      <c r="O86" s="45">
        <v>39260</v>
      </c>
      <c r="P86" s="9">
        <v>35334</v>
      </c>
      <c r="Q86" s="26"/>
      <c r="R86" s="27">
        <f t="shared" si="1"/>
        <v>0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</row>
    <row r="87" spans="1:70" s="28" customFormat="1" ht="15.75" customHeight="1" outlineLevel="1">
      <c r="A87" s="135"/>
      <c r="B87" s="79" t="s">
        <v>85</v>
      </c>
      <c r="C87" s="136"/>
      <c r="D87" s="544"/>
      <c r="E87" s="59" t="s">
        <v>57</v>
      </c>
      <c r="F87" s="60" t="s">
        <v>46</v>
      </c>
      <c r="G87" s="75"/>
      <c r="H87" s="488"/>
      <c r="I87" s="42" t="s">
        <v>17</v>
      </c>
      <c r="J87" s="43" t="s">
        <v>12</v>
      </c>
      <c r="K87" s="44">
        <v>17</v>
      </c>
      <c r="L87" s="23">
        <v>18.545000000000002</v>
      </c>
      <c r="M87" s="23">
        <v>0</v>
      </c>
      <c r="N87" s="24" t="s">
        <v>88</v>
      </c>
      <c r="O87" s="45">
        <v>3970</v>
      </c>
      <c r="P87" s="9">
        <v>3573</v>
      </c>
      <c r="Q87" s="26"/>
      <c r="R87" s="27">
        <f t="shared" si="1"/>
        <v>0</v>
      </c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</row>
    <row r="88" spans="1:70" s="28" customFormat="1" ht="15.75" customHeight="1" outlineLevel="1">
      <c r="A88" s="135"/>
      <c r="B88" s="79" t="s">
        <v>85</v>
      </c>
      <c r="C88" s="136"/>
      <c r="D88" s="544"/>
      <c r="E88" s="59" t="s">
        <v>57</v>
      </c>
      <c r="F88" s="60" t="s">
        <v>46</v>
      </c>
      <c r="G88" s="75"/>
      <c r="H88" s="488"/>
      <c r="I88" s="42" t="s">
        <v>20</v>
      </c>
      <c r="J88" s="43" t="s">
        <v>10</v>
      </c>
      <c r="K88" s="44">
        <v>180</v>
      </c>
      <c r="L88" s="23">
        <v>198.1</v>
      </c>
      <c r="M88" s="23">
        <v>0</v>
      </c>
      <c r="N88" s="24" t="s">
        <v>89</v>
      </c>
      <c r="O88" s="45">
        <v>41190</v>
      </c>
      <c r="P88" s="9">
        <v>37071</v>
      </c>
      <c r="Q88" s="26"/>
      <c r="R88" s="27">
        <f t="shared" si="1"/>
        <v>0</v>
      </c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</row>
    <row r="89" spans="1:70" s="28" customFormat="1" ht="36" customHeight="1" outlineLevel="1">
      <c r="A89" s="135"/>
      <c r="B89" s="79" t="s">
        <v>85</v>
      </c>
      <c r="C89" s="136"/>
      <c r="D89" s="544"/>
      <c r="E89" s="59" t="s">
        <v>57</v>
      </c>
      <c r="F89" s="60" t="s">
        <v>46</v>
      </c>
      <c r="G89" s="75"/>
      <c r="H89" s="488"/>
      <c r="I89" s="42" t="s">
        <v>20</v>
      </c>
      <c r="J89" s="43" t="s">
        <v>12</v>
      </c>
      <c r="K89" s="44">
        <v>18</v>
      </c>
      <c r="L89" s="23">
        <v>19.545000000000002</v>
      </c>
      <c r="M89" s="23">
        <v>0</v>
      </c>
      <c r="N89" s="24" t="s">
        <v>90</v>
      </c>
      <c r="O89" s="45">
        <v>4860</v>
      </c>
      <c r="P89" s="9">
        <v>4374</v>
      </c>
      <c r="Q89" s="26"/>
      <c r="R89" s="27">
        <f t="shared" si="1"/>
        <v>0</v>
      </c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</row>
    <row r="90" spans="1:70" s="28" customFormat="1" ht="15.75" customHeight="1" outlineLevel="1">
      <c r="A90" s="135"/>
      <c r="B90" s="79" t="s">
        <v>85</v>
      </c>
      <c r="C90" s="136"/>
      <c r="D90" s="544"/>
      <c r="E90" s="59" t="s">
        <v>57</v>
      </c>
      <c r="F90" s="60" t="s">
        <v>46</v>
      </c>
      <c r="G90" s="75"/>
      <c r="H90" s="573" t="s">
        <v>80</v>
      </c>
      <c r="I90" s="42" t="s">
        <v>20</v>
      </c>
      <c r="J90" s="43" t="s">
        <v>23</v>
      </c>
      <c r="K90" s="44">
        <v>0.37</v>
      </c>
      <c r="L90" s="23">
        <v>0.41</v>
      </c>
      <c r="M90" s="23">
        <v>0</v>
      </c>
      <c r="N90" s="24" t="s">
        <v>91</v>
      </c>
      <c r="O90" s="45">
        <v>153.31574800000001</v>
      </c>
      <c r="P90" s="9">
        <v>137.98417320000001</v>
      </c>
      <c r="Q90" s="26"/>
      <c r="R90" s="27">
        <f t="shared" si="1"/>
        <v>0</v>
      </c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</row>
    <row r="91" spans="1:70" s="28" customFormat="1" ht="15.75" customHeight="1" outlineLevel="1">
      <c r="A91" s="135"/>
      <c r="B91" s="79" t="s">
        <v>85</v>
      </c>
      <c r="C91" s="136"/>
      <c r="D91" s="544"/>
      <c r="E91" s="59" t="s">
        <v>57</v>
      </c>
      <c r="F91" s="60" t="s">
        <v>46</v>
      </c>
      <c r="G91" s="75"/>
      <c r="H91" s="573"/>
      <c r="I91" s="42" t="s">
        <v>52</v>
      </c>
      <c r="J91" s="43" t="s">
        <v>10</v>
      </c>
      <c r="K91" s="44">
        <v>180</v>
      </c>
      <c r="L91" s="23">
        <v>198.1</v>
      </c>
      <c r="M91" s="23">
        <v>0</v>
      </c>
      <c r="N91" s="24" t="s">
        <v>92</v>
      </c>
      <c r="O91" s="45">
        <v>48040</v>
      </c>
      <c r="P91" s="9">
        <v>43236</v>
      </c>
      <c r="Q91" s="26"/>
      <c r="R91" s="27">
        <f t="shared" si="1"/>
        <v>0</v>
      </c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</row>
    <row r="92" spans="1:70" s="28" customFormat="1" ht="15.75" customHeight="1" outlineLevel="1">
      <c r="A92" s="135"/>
      <c r="B92" s="79" t="s">
        <v>85</v>
      </c>
      <c r="C92" s="136"/>
      <c r="D92" s="544"/>
      <c r="E92" s="59" t="s">
        <v>57</v>
      </c>
      <c r="F92" s="60" t="s">
        <v>46</v>
      </c>
      <c r="G92" s="75"/>
      <c r="H92" s="573"/>
      <c r="I92" s="42" t="s">
        <v>52</v>
      </c>
      <c r="J92" s="43" t="s">
        <v>12</v>
      </c>
      <c r="K92" s="44">
        <v>18</v>
      </c>
      <c r="L92" s="23">
        <v>19.545000000000002</v>
      </c>
      <c r="M92" s="23">
        <v>0</v>
      </c>
      <c r="N92" s="24" t="s">
        <v>93</v>
      </c>
      <c r="O92" s="45">
        <v>4860</v>
      </c>
      <c r="P92" s="9">
        <v>4374</v>
      </c>
      <c r="Q92" s="26"/>
      <c r="R92" s="27">
        <f t="shared" si="1"/>
        <v>0</v>
      </c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</row>
    <row r="93" spans="1:70" s="28" customFormat="1" ht="15.75" customHeight="1" outlineLevel="1">
      <c r="A93" s="109"/>
      <c r="B93" s="110" t="s">
        <v>85</v>
      </c>
      <c r="C93" s="111"/>
      <c r="D93" s="559"/>
      <c r="E93" s="67" t="s">
        <v>57</v>
      </c>
      <c r="F93" s="67" t="s">
        <v>46</v>
      </c>
      <c r="G93" s="81"/>
      <c r="H93" s="573"/>
      <c r="I93" s="42" t="s">
        <v>52</v>
      </c>
      <c r="J93" s="43" t="s">
        <v>23</v>
      </c>
      <c r="K93" s="44">
        <v>0.37</v>
      </c>
      <c r="L93" s="23">
        <v>0.41</v>
      </c>
      <c r="M93" s="23">
        <v>0</v>
      </c>
      <c r="N93" s="24" t="s">
        <v>94</v>
      </c>
      <c r="O93" s="45">
        <v>167.40919600000001</v>
      </c>
      <c r="P93" s="9">
        <v>150.66827640000002</v>
      </c>
      <c r="Q93" s="26"/>
      <c r="R93" s="27">
        <f t="shared" si="1"/>
        <v>0</v>
      </c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</row>
    <row r="94" spans="1:70" s="134" customFormat="1" ht="15.75" customHeight="1">
      <c r="A94" s="39"/>
      <c r="B94" s="137" t="s">
        <v>95</v>
      </c>
      <c r="C94" s="479" t="s">
        <v>96</v>
      </c>
      <c r="D94" s="496"/>
      <c r="E94" s="496"/>
      <c r="F94" s="496"/>
      <c r="G94" s="574" t="s">
        <v>97</v>
      </c>
      <c r="H94" s="575"/>
      <c r="I94" s="3"/>
      <c r="J94" s="4"/>
      <c r="K94" s="5"/>
      <c r="L94" s="6"/>
      <c r="M94" s="6"/>
      <c r="N94" s="7"/>
      <c r="O94" s="8"/>
      <c r="P94" s="9"/>
      <c r="Q94" s="10">
        <v>0</v>
      </c>
      <c r="R94" s="27">
        <f t="shared" si="1"/>
        <v>0</v>
      </c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</row>
    <row r="95" spans="1:70" s="126" customFormat="1" ht="15.75" customHeight="1" outlineLevel="1">
      <c r="A95" s="138"/>
      <c r="B95" s="566" t="s">
        <v>95</v>
      </c>
      <c r="C95" s="73"/>
      <c r="D95" s="568" t="s">
        <v>98</v>
      </c>
      <c r="E95" s="139" t="s">
        <v>45</v>
      </c>
      <c r="F95" s="140" t="s">
        <v>99</v>
      </c>
      <c r="G95" s="141"/>
      <c r="H95" s="142" t="s">
        <v>100</v>
      </c>
      <c r="I95" s="143" t="s">
        <v>20</v>
      </c>
      <c r="J95" s="101" t="s">
        <v>10</v>
      </c>
      <c r="K95" s="102">
        <v>180</v>
      </c>
      <c r="L95" s="23">
        <v>198.1</v>
      </c>
      <c r="M95" s="23">
        <v>0</v>
      </c>
      <c r="N95" s="103">
        <v>1021180</v>
      </c>
      <c r="O95" s="25">
        <v>51080</v>
      </c>
      <c r="P95" s="9">
        <v>45972</v>
      </c>
      <c r="Q95" s="104"/>
      <c r="R95" s="27">
        <f t="shared" si="1"/>
        <v>0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</row>
    <row r="96" spans="1:70" s="126" customFormat="1" ht="15.75" customHeight="1" outlineLevel="1">
      <c r="A96" s="138"/>
      <c r="B96" s="567"/>
      <c r="C96" s="136"/>
      <c r="D96" s="569"/>
      <c r="E96" s="90" t="s">
        <v>45</v>
      </c>
      <c r="F96" s="90" t="s">
        <v>99</v>
      </c>
      <c r="G96" s="144"/>
      <c r="H96" s="145" t="s">
        <v>101</v>
      </c>
      <c r="I96" s="143" t="s">
        <v>20</v>
      </c>
      <c r="J96" s="101" t="s">
        <v>12</v>
      </c>
      <c r="K96" s="102">
        <v>18</v>
      </c>
      <c r="L96" s="23">
        <v>19.545000000000002</v>
      </c>
      <c r="M96" s="23">
        <v>0</v>
      </c>
      <c r="N96" s="103">
        <v>1021018</v>
      </c>
      <c r="O96" s="25">
        <v>5710</v>
      </c>
      <c r="P96" s="9">
        <v>5139</v>
      </c>
      <c r="Q96" s="104"/>
      <c r="R96" s="27">
        <f t="shared" si="1"/>
        <v>0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</row>
    <row r="97" spans="1:70" s="126" customFormat="1" ht="15.75" customHeight="1" outlineLevel="1">
      <c r="A97" s="135"/>
      <c r="B97" s="79" t="s">
        <v>95</v>
      </c>
      <c r="C97" s="136"/>
      <c r="D97" s="569"/>
      <c r="E97" s="90" t="s">
        <v>45</v>
      </c>
      <c r="F97" s="90" t="s">
        <v>99</v>
      </c>
      <c r="G97" s="144"/>
      <c r="H97" s="146" t="s">
        <v>36</v>
      </c>
      <c r="I97" s="100" t="s">
        <v>20</v>
      </c>
      <c r="J97" s="101" t="s">
        <v>23</v>
      </c>
      <c r="K97" s="102">
        <v>0.37</v>
      </c>
      <c r="L97" s="23">
        <v>0.41</v>
      </c>
      <c r="M97" s="23">
        <v>0</v>
      </c>
      <c r="N97" s="103">
        <v>10210370</v>
      </c>
      <c r="O97" s="25">
        <v>190.80600000000001</v>
      </c>
      <c r="P97" s="9">
        <v>171.72540000000001</v>
      </c>
      <c r="Q97" s="104"/>
      <c r="R97" s="27">
        <f t="shared" si="1"/>
        <v>0</v>
      </c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</row>
    <row r="98" spans="1:70" s="126" customFormat="1" ht="15.75" customHeight="1" outlineLevel="1">
      <c r="A98" s="135"/>
      <c r="B98" s="79" t="s">
        <v>95</v>
      </c>
      <c r="C98" s="136"/>
      <c r="D98" s="569"/>
      <c r="E98" s="90" t="s">
        <v>45</v>
      </c>
      <c r="F98" s="90" t="s">
        <v>99</v>
      </c>
      <c r="G98" s="144"/>
      <c r="H98" s="128" t="s">
        <v>101</v>
      </c>
      <c r="I98" s="100" t="s">
        <v>52</v>
      </c>
      <c r="J98" s="101" t="s">
        <v>10</v>
      </c>
      <c r="K98" s="102">
        <v>180</v>
      </c>
      <c r="L98" s="23">
        <v>198.1</v>
      </c>
      <c r="M98" s="23">
        <v>0</v>
      </c>
      <c r="N98" s="103">
        <v>1022180</v>
      </c>
      <c r="O98" s="25">
        <v>51080</v>
      </c>
      <c r="P98" s="9">
        <v>45972</v>
      </c>
      <c r="Q98" s="104"/>
      <c r="R98" s="27">
        <f t="shared" si="1"/>
        <v>0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</row>
    <row r="99" spans="1:70" s="126" customFormat="1" ht="15.75" customHeight="1" outlineLevel="1">
      <c r="A99" s="135"/>
      <c r="B99" s="79" t="s">
        <v>95</v>
      </c>
      <c r="C99" s="136"/>
      <c r="D99" s="569"/>
      <c r="E99" s="90" t="s">
        <v>45</v>
      </c>
      <c r="F99" s="90" t="s">
        <v>99</v>
      </c>
      <c r="G99" s="144"/>
      <c r="H99" s="147" t="s">
        <v>100</v>
      </c>
      <c r="I99" s="100" t="s">
        <v>52</v>
      </c>
      <c r="J99" s="101" t="s">
        <v>12</v>
      </c>
      <c r="K99" s="102">
        <v>18</v>
      </c>
      <c r="L99" s="23">
        <v>19.545000000000002</v>
      </c>
      <c r="M99" s="23">
        <v>0</v>
      </c>
      <c r="N99" s="103">
        <v>1022018</v>
      </c>
      <c r="O99" s="25">
        <v>5710</v>
      </c>
      <c r="P99" s="9">
        <v>5139</v>
      </c>
      <c r="Q99" s="104"/>
      <c r="R99" s="27">
        <f t="shared" si="1"/>
        <v>0</v>
      </c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</row>
    <row r="100" spans="1:70" s="126" customFormat="1" ht="36.6" customHeight="1" outlineLevel="1">
      <c r="A100" s="135"/>
      <c r="B100" s="110" t="s">
        <v>95</v>
      </c>
      <c r="C100" s="136"/>
      <c r="D100" s="570"/>
      <c r="E100" s="148" t="s">
        <v>45</v>
      </c>
      <c r="F100" s="90" t="s">
        <v>99</v>
      </c>
      <c r="G100" s="144"/>
      <c r="H100" s="131" t="s">
        <v>101</v>
      </c>
      <c r="I100" s="143" t="s">
        <v>52</v>
      </c>
      <c r="J100" s="101" t="s">
        <v>23</v>
      </c>
      <c r="K100" s="102">
        <v>0.37</v>
      </c>
      <c r="L100" s="23">
        <v>0.41</v>
      </c>
      <c r="M100" s="23">
        <v>0</v>
      </c>
      <c r="N100" s="103" t="s">
        <v>102</v>
      </c>
      <c r="O100" s="25">
        <v>190.80600000000001</v>
      </c>
      <c r="P100" s="9">
        <v>171.72540000000001</v>
      </c>
      <c r="Q100" s="104"/>
      <c r="R100" s="27">
        <f t="shared" si="1"/>
        <v>0</v>
      </c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</row>
    <row r="101" spans="1:70" s="134" customFormat="1" ht="15.75" customHeight="1">
      <c r="A101" s="149"/>
      <c r="B101" s="133" t="s">
        <v>103</v>
      </c>
      <c r="C101" s="495" t="s">
        <v>69</v>
      </c>
      <c r="D101" s="496"/>
      <c r="E101" s="496"/>
      <c r="F101" s="496"/>
      <c r="G101" s="496" t="s">
        <v>42</v>
      </c>
      <c r="H101" s="496"/>
      <c r="I101" s="3"/>
      <c r="J101" s="4"/>
      <c r="K101" s="5"/>
      <c r="L101" s="6"/>
      <c r="M101" s="6"/>
      <c r="N101" s="7"/>
      <c r="O101" s="8"/>
      <c r="P101" s="9"/>
      <c r="Q101" s="10">
        <v>0</v>
      </c>
      <c r="R101" s="27">
        <f t="shared" si="1"/>
        <v>0</v>
      </c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</row>
    <row r="102" spans="1:70" s="28" customFormat="1" ht="15.75" customHeight="1" outlineLevel="1">
      <c r="A102" s="124"/>
      <c r="B102" s="72" t="s">
        <v>103</v>
      </c>
      <c r="C102" s="150"/>
      <c r="D102" s="518" t="s">
        <v>104</v>
      </c>
      <c r="E102" s="54" t="s">
        <v>57</v>
      </c>
      <c r="F102" s="54" t="s">
        <v>105</v>
      </c>
      <c r="G102" s="151"/>
      <c r="H102" s="152" t="s">
        <v>106</v>
      </c>
      <c r="I102" s="46" t="s">
        <v>17</v>
      </c>
      <c r="J102" s="43" t="s">
        <v>10</v>
      </c>
      <c r="K102" s="44">
        <v>175</v>
      </c>
      <c r="L102" s="23">
        <v>193.1</v>
      </c>
      <c r="M102" s="23">
        <v>0</v>
      </c>
      <c r="N102" s="24">
        <v>1078175</v>
      </c>
      <c r="O102" s="45">
        <v>67550</v>
      </c>
      <c r="P102" s="9">
        <v>60795</v>
      </c>
      <c r="Q102" s="26"/>
      <c r="R102" s="27">
        <f t="shared" si="1"/>
        <v>0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</row>
    <row r="103" spans="1:70" s="28" customFormat="1" ht="15.75" customHeight="1" outlineLevel="1">
      <c r="A103" s="135"/>
      <c r="B103" s="79" t="s">
        <v>103</v>
      </c>
      <c r="C103" s="153"/>
      <c r="D103" s="519"/>
      <c r="E103" s="59" t="s">
        <v>57</v>
      </c>
      <c r="F103" s="60" t="s">
        <v>105</v>
      </c>
      <c r="G103" s="154"/>
      <c r="H103" s="155" t="s">
        <v>107</v>
      </c>
      <c r="I103" s="62" t="s">
        <v>17</v>
      </c>
      <c r="J103" s="43" t="s">
        <v>12</v>
      </c>
      <c r="K103" s="44">
        <v>17</v>
      </c>
      <c r="L103" s="23">
        <v>18.545000000000002</v>
      </c>
      <c r="M103" s="23">
        <v>0</v>
      </c>
      <c r="N103" s="24">
        <v>1078017</v>
      </c>
      <c r="O103" s="45">
        <v>7500</v>
      </c>
      <c r="P103" s="9">
        <v>6750</v>
      </c>
      <c r="Q103" s="26"/>
      <c r="R103" s="27">
        <f t="shared" si="1"/>
        <v>0</v>
      </c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</row>
    <row r="104" spans="1:70" s="28" customFormat="1" ht="15.75" customHeight="1" outlineLevel="1">
      <c r="A104" s="135"/>
      <c r="B104" s="79" t="s">
        <v>103</v>
      </c>
      <c r="C104" s="153"/>
      <c r="D104" s="519"/>
      <c r="E104" s="59" t="s">
        <v>57</v>
      </c>
      <c r="F104" s="60" t="s">
        <v>105</v>
      </c>
      <c r="G104" s="154"/>
      <c r="H104" s="155" t="s">
        <v>108</v>
      </c>
      <c r="I104" s="62" t="s">
        <v>17</v>
      </c>
      <c r="J104" s="43" t="s">
        <v>23</v>
      </c>
      <c r="K104" s="44">
        <v>0.37</v>
      </c>
      <c r="L104" s="23">
        <v>0.41</v>
      </c>
      <c r="M104" s="23">
        <v>0</v>
      </c>
      <c r="N104" s="24">
        <v>1078000</v>
      </c>
      <c r="O104" s="45">
        <v>265.5</v>
      </c>
      <c r="P104" s="9">
        <v>238.95000000000002</v>
      </c>
      <c r="Q104" s="26"/>
      <c r="R104" s="27">
        <f t="shared" si="1"/>
        <v>0</v>
      </c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</row>
    <row r="105" spans="1:70" s="28" customFormat="1" ht="15" customHeight="1" outlineLevel="1">
      <c r="A105" s="135"/>
      <c r="B105" s="79" t="s">
        <v>103</v>
      </c>
      <c r="C105" s="153"/>
      <c r="D105" s="519"/>
      <c r="E105" s="59" t="s">
        <v>57</v>
      </c>
      <c r="F105" s="60" t="s">
        <v>105</v>
      </c>
      <c r="G105" s="154"/>
      <c r="H105" s="155" t="s">
        <v>109</v>
      </c>
      <c r="I105" s="62" t="s">
        <v>20</v>
      </c>
      <c r="J105" s="43" t="s">
        <v>10</v>
      </c>
      <c r="K105" s="44">
        <v>180</v>
      </c>
      <c r="L105" s="23">
        <v>198.1</v>
      </c>
      <c r="M105" s="23">
        <v>0</v>
      </c>
      <c r="N105" s="24">
        <v>1071180</v>
      </c>
      <c r="O105" s="45">
        <v>67550</v>
      </c>
      <c r="P105" s="9">
        <v>60795</v>
      </c>
      <c r="Q105" s="26"/>
      <c r="R105" s="27">
        <f t="shared" si="1"/>
        <v>0</v>
      </c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</row>
    <row r="106" spans="1:70" s="28" customFormat="1" ht="14.25" customHeight="1" outlineLevel="1">
      <c r="A106" s="135"/>
      <c r="B106" s="79" t="s">
        <v>103</v>
      </c>
      <c r="C106" s="153"/>
      <c r="D106" s="519"/>
      <c r="E106" s="59" t="s">
        <v>57</v>
      </c>
      <c r="F106" s="60" t="s">
        <v>105</v>
      </c>
      <c r="G106" s="154"/>
      <c r="H106" s="156" t="s">
        <v>36</v>
      </c>
      <c r="I106" s="46" t="s">
        <v>20</v>
      </c>
      <c r="J106" s="43" t="s">
        <v>12</v>
      </c>
      <c r="K106" s="44">
        <v>18</v>
      </c>
      <c r="L106" s="23">
        <v>19.545000000000002</v>
      </c>
      <c r="M106" s="23">
        <v>0</v>
      </c>
      <c r="N106" s="24">
        <v>10710018</v>
      </c>
      <c r="O106" s="45">
        <v>7500</v>
      </c>
      <c r="P106" s="9">
        <v>6750</v>
      </c>
      <c r="Q106" s="26"/>
      <c r="R106" s="27">
        <f t="shared" si="1"/>
        <v>0</v>
      </c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</row>
    <row r="107" spans="1:70" s="28" customFormat="1" ht="15.75" customHeight="1" outlineLevel="1">
      <c r="A107" s="135"/>
      <c r="B107" s="79" t="s">
        <v>103</v>
      </c>
      <c r="C107" s="153"/>
      <c r="D107" s="519"/>
      <c r="E107" s="79" t="s">
        <v>57</v>
      </c>
      <c r="F107" s="60" t="s">
        <v>105</v>
      </c>
      <c r="G107" s="154"/>
      <c r="H107" s="157"/>
      <c r="I107" s="46" t="s">
        <v>20</v>
      </c>
      <c r="J107" s="43" t="s">
        <v>23</v>
      </c>
      <c r="K107" s="44">
        <v>0.37</v>
      </c>
      <c r="L107" s="23">
        <v>0.41</v>
      </c>
      <c r="M107" s="23">
        <v>0</v>
      </c>
      <c r="N107" s="24">
        <v>1071000</v>
      </c>
      <c r="O107" s="45">
        <v>265.5</v>
      </c>
      <c r="P107" s="9">
        <v>238.95000000000002</v>
      </c>
      <c r="Q107" s="26"/>
      <c r="R107" s="27">
        <f t="shared" si="1"/>
        <v>0</v>
      </c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</row>
    <row r="108" spans="1:70" s="28" customFormat="1" ht="74.400000000000006" customHeight="1" outlineLevel="1">
      <c r="A108" s="109"/>
      <c r="B108" s="158" t="s">
        <v>103</v>
      </c>
      <c r="C108" s="159"/>
      <c r="D108" s="520"/>
      <c r="E108" s="59" t="s">
        <v>57</v>
      </c>
      <c r="F108" s="67" t="s">
        <v>105</v>
      </c>
      <c r="G108" s="160"/>
      <c r="H108" s="161"/>
      <c r="I108" s="46" t="s">
        <v>52</v>
      </c>
      <c r="J108" s="43" t="s">
        <v>23</v>
      </c>
      <c r="K108" s="44">
        <v>0.37</v>
      </c>
      <c r="L108" s="23">
        <v>0.41</v>
      </c>
      <c r="M108" s="23">
        <v>0</v>
      </c>
      <c r="N108" s="24">
        <v>1072000</v>
      </c>
      <c r="O108" s="45">
        <v>289.09999999999997</v>
      </c>
      <c r="P108" s="9">
        <v>260.19</v>
      </c>
      <c r="Q108" s="26"/>
      <c r="R108" s="27">
        <f t="shared" si="1"/>
        <v>0</v>
      </c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</row>
    <row r="109" spans="1:70" s="134" customFormat="1" ht="15.75" customHeight="1">
      <c r="A109" s="39"/>
      <c r="B109" s="162" t="s">
        <v>110</v>
      </c>
      <c r="C109" s="479" t="s">
        <v>96</v>
      </c>
      <c r="D109" s="496"/>
      <c r="E109" s="496"/>
      <c r="F109" s="496"/>
      <c r="G109" s="496" t="s">
        <v>97</v>
      </c>
      <c r="H109" s="471"/>
      <c r="I109" s="3"/>
      <c r="J109" s="4"/>
      <c r="K109" s="5"/>
      <c r="L109" s="6"/>
      <c r="M109" s="6"/>
      <c r="N109" s="7"/>
      <c r="O109" s="8"/>
      <c r="P109" s="9"/>
      <c r="Q109" s="10">
        <v>0</v>
      </c>
      <c r="R109" s="27">
        <f t="shared" si="1"/>
        <v>0</v>
      </c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</row>
    <row r="110" spans="1:70" s="166" customFormat="1" ht="15.75" customHeight="1" outlineLevel="1">
      <c r="A110" s="71"/>
      <c r="B110" s="74" t="s">
        <v>110</v>
      </c>
      <c r="C110" s="163"/>
      <c r="D110" s="560" t="s">
        <v>111</v>
      </c>
      <c r="E110" s="54" t="s">
        <v>57</v>
      </c>
      <c r="F110" s="140" t="s">
        <v>99</v>
      </c>
      <c r="G110" s="164"/>
      <c r="H110" s="142" t="s">
        <v>100</v>
      </c>
      <c r="I110" s="100" t="s">
        <v>17</v>
      </c>
      <c r="J110" s="101" t="s">
        <v>10</v>
      </c>
      <c r="K110" s="102">
        <v>175</v>
      </c>
      <c r="L110" s="23">
        <v>198.1</v>
      </c>
      <c r="M110" s="23">
        <v>0</v>
      </c>
      <c r="N110" s="103" t="s">
        <v>112</v>
      </c>
      <c r="O110" s="25">
        <v>45200</v>
      </c>
      <c r="P110" s="9">
        <v>40680</v>
      </c>
      <c r="Q110" s="104"/>
      <c r="R110" s="27">
        <f t="shared" si="1"/>
        <v>0</v>
      </c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5"/>
      <c r="BQ110" s="165"/>
      <c r="BR110" s="165"/>
    </row>
    <row r="111" spans="1:70" s="166" customFormat="1" ht="15.75" customHeight="1" outlineLevel="1">
      <c r="A111" s="135"/>
      <c r="B111" s="79" t="s">
        <v>110</v>
      </c>
      <c r="C111" s="136"/>
      <c r="D111" s="561"/>
      <c r="E111" s="60" t="s">
        <v>57</v>
      </c>
      <c r="F111" s="90" t="s">
        <v>99</v>
      </c>
      <c r="G111" s="167"/>
      <c r="H111" s="145" t="s">
        <v>101</v>
      </c>
      <c r="I111" s="100" t="s">
        <v>17</v>
      </c>
      <c r="J111" s="101" t="s">
        <v>12</v>
      </c>
      <c r="K111" s="102">
        <v>17</v>
      </c>
      <c r="L111" s="23">
        <v>19.545000000000002</v>
      </c>
      <c r="M111" s="23">
        <v>0</v>
      </c>
      <c r="N111" s="103" t="s">
        <v>113</v>
      </c>
      <c r="O111" s="25">
        <v>4450</v>
      </c>
      <c r="P111" s="9">
        <v>4005</v>
      </c>
      <c r="Q111" s="104"/>
      <c r="R111" s="27">
        <f t="shared" si="1"/>
        <v>0</v>
      </c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  <c r="BI111" s="165"/>
      <c r="BJ111" s="165"/>
      <c r="BK111" s="165"/>
      <c r="BL111" s="165"/>
      <c r="BM111" s="165"/>
      <c r="BN111" s="165"/>
      <c r="BO111" s="165"/>
      <c r="BP111" s="165"/>
      <c r="BQ111" s="165"/>
      <c r="BR111" s="165"/>
    </row>
    <row r="112" spans="1:70" s="166" customFormat="1" ht="14.25" customHeight="1" outlineLevel="1">
      <c r="A112" s="135"/>
      <c r="B112" s="79" t="s">
        <v>110</v>
      </c>
      <c r="C112" s="163"/>
      <c r="D112" s="561"/>
      <c r="E112" s="60" t="s">
        <v>57</v>
      </c>
      <c r="F112" s="90" t="s">
        <v>99</v>
      </c>
      <c r="G112" s="164"/>
      <c r="H112" s="145" t="s">
        <v>36</v>
      </c>
      <c r="I112" s="100" t="s">
        <v>20</v>
      </c>
      <c r="J112" s="101" t="s">
        <v>10</v>
      </c>
      <c r="K112" s="102">
        <v>180</v>
      </c>
      <c r="L112" s="23">
        <v>198.1</v>
      </c>
      <c r="M112" s="23">
        <v>0</v>
      </c>
      <c r="N112" s="103" t="s">
        <v>114</v>
      </c>
      <c r="O112" s="25">
        <v>46370</v>
      </c>
      <c r="P112" s="9">
        <v>41733</v>
      </c>
      <c r="Q112" s="104"/>
      <c r="R112" s="27">
        <f t="shared" si="1"/>
        <v>0</v>
      </c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</row>
    <row r="113" spans="1:70" s="166" customFormat="1" ht="15.75" customHeight="1" outlineLevel="1">
      <c r="A113" s="135"/>
      <c r="B113" s="79" t="s">
        <v>110</v>
      </c>
      <c r="C113" s="136"/>
      <c r="D113" s="561"/>
      <c r="E113" s="60" t="s">
        <v>57</v>
      </c>
      <c r="F113" s="90" t="s">
        <v>99</v>
      </c>
      <c r="G113" s="167"/>
      <c r="H113" s="563"/>
      <c r="I113" s="100" t="s">
        <v>20</v>
      </c>
      <c r="J113" s="101" t="s">
        <v>12</v>
      </c>
      <c r="K113" s="102">
        <v>18</v>
      </c>
      <c r="L113" s="23">
        <v>19.545000000000002</v>
      </c>
      <c r="M113" s="23">
        <v>0</v>
      </c>
      <c r="N113" s="103" t="s">
        <v>115</v>
      </c>
      <c r="O113" s="25">
        <v>4690</v>
      </c>
      <c r="P113" s="9">
        <v>4221</v>
      </c>
      <c r="Q113" s="104"/>
      <c r="R113" s="27">
        <f t="shared" si="1"/>
        <v>0</v>
      </c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</row>
    <row r="114" spans="1:70" s="166" customFormat="1" ht="15.75" customHeight="1" outlineLevel="1">
      <c r="A114" s="135"/>
      <c r="B114" s="79" t="s">
        <v>110</v>
      </c>
      <c r="C114" s="136"/>
      <c r="D114" s="561"/>
      <c r="E114" s="60" t="s">
        <v>57</v>
      </c>
      <c r="F114" s="90" t="s">
        <v>99</v>
      </c>
      <c r="G114" s="167"/>
      <c r="H114" s="563"/>
      <c r="I114" s="100" t="s">
        <v>20</v>
      </c>
      <c r="J114" s="101" t="s">
        <v>23</v>
      </c>
      <c r="K114" s="102">
        <v>0.37</v>
      </c>
      <c r="L114" s="23">
        <v>0.41</v>
      </c>
      <c r="M114" s="23">
        <v>0</v>
      </c>
      <c r="N114" s="103" t="s">
        <v>116</v>
      </c>
      <c r="O114" s="25">
        <v>158.81936240000002</v>
      </c>
      <c r="P114" s="9">
        <v>142.93742616000003</v>
      </c>
      <c r="Q114" s="104"/>
      <c r="R114" s="27">
        <f t="shared" si="1"/>
        <v>0</v>
      </c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  <c r="BI114" s="165"/>
      <c r="BJ114" s="165"/>
      <c r="BK114" s="165"/>
      <c r="BL114" s="165"/>
      <c r="BM114" s="165"/>
      <c r="BN114" s="165"/>
      <c r="BO114" s="165"/>
      <c r="BP114" s="165"/>
      <c r="BQ114" s="165"/>
      <c r="BR114" s="165"/>
    </row>
    <row r="115" spans="1:70" s="166" customFormat="1" ht="15.75" customHeight="1" outlineLevel="1">
      <c r="A115" s="135"/>
      <c r="B115" s="79" t="s">
        <v>110</v>
      </c>
      <c r="C115" s="136"/>
      <c r="D115" s="561"/>
      <c r="E115" s="60" t="s">
        <v>57</v>
      </c>
      <c r="F115" s="90" t="s">
        <v>99</v>
      </c>
      <c r="G115" s="167"/>
      <c r="H115" s="145"/>
      <c r="I115" s="100" t="s">
        <v>52</v>
      </c>
      <c r="J115" s="101" t="s">
        <v>10</v>
      </c>
      <c r="K115" s="102">
        <v>180</v>
      </c>
      <c r="L115" s="23">
        <v>198.1</v>
      </c>
      <c r="M115" s="23">
        <v>0</v>
      </c>
      <c r="N115" s="103" t="s">
        <v>117</v>
      </c>
      <c r="O115" s="25">
        <v>62620</v>
      </c>
      <c r="P115" s="9">
        <v>56358</v>
      </c>
      <c r="Q115" s="104"/>
      <c r="R115" s="27">
        <f t="shared" si="1"/>
        <v>0</v>
      </c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5"/>
      <c r="BQ115" s="165"/>
      <c r="BR115" s="165"/>
    </row>
    <row r="116" spans="1:70" s="166" customFormat="1" ht="15.75" customHeight="1" outlineLevel="1">
      <c r="A116" s="135"/>
      <c r="B116" s="79" t="s">
        <v>110</v>
      </c>
      <c r="C116" s="136"/>
      <c r="D116" s="561"/>
      <c r="E116" s="60" t="s">
        <v>57</v>
      </c>
      <c r="F116" s="90" t="s">
        <v>99</v>
      </c>
      <c r="G116" s="167"/>
      <c r="H116" s="145"/>
      <c r="I116" s="100" t="s">
        <v>52</v>
      </c>
      <c r="J116" s="101" t="s">
        <v>12</v>
      </c>
      <c r="K116" s="102">
        <v>18</v>
      </c>
      <c r="L116" s="23">
        <v>19.545000000000002</v>
      </c>
      <c r="M116" s="23">
        <v>0</v>
      </c>
      <c r="N116" s="103" t="s">
        <v>118</v>
      </c>
      <c r="O116" s="25">
        <v>6310</v>
      </c>
      <c r="P116" s="9">
        <v>5679</v>
      </c>
      <c r="Q116" s="104"/>
      <c r="R116" s="27">
        <f t="shared" si="1"/>
        <v>0</v>
      </c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165"/>
    </row>
    <row r="117" spans="1:70" s="166" customFormat="1" ht="46.2" customHeight="1" outlineLevel="1">
      <c r="A117" s="109"/>
      <c r="B117" s="158" t="s">
        <v>110</v>
      </c>
      <c r="C117" s="111"/>
      <c r="D117" s="562"/>
      <c r="E117" s="67" t="s">
        <v>57</v>
      </c>
      <c r="F117" s="90" t="s">
        <v>99</v>
      </c>
      <c r="G117" s="168"/>
      <c r="H117" s="169"/>
      <c r="I117" s="100" t="s">
        <v>52</v>
      </c>
      <c r="J117" s="101" t="s">
        <v>23</v>
      </c>
      <c r="K117" s="102">
        <v>0.37</v>
      </c>
      <c r="L117" s="23">
        <v>0.41</v>
      </c>
      <c r="M117" s="23">
        <v>0</v>
      </c>
      <c r="N117" s="103" t="s">
        <v>119</v>
      </c>
      <c r="O117" s="25">
        <v>192.22624800000003</v>
      </c>
      <c r="P117" s="9">
        <v>173.00362320000002</v>
      </c>
      <c r="Q117" s="104"/>
      <c r="R117" s="27">
        <f t="shared" si="1"/>
        <v>0</v>
      </c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5"/>
      <c r="BQ117" s="165"/>
      <c r="BR117" s="165"/>
    </row>
    <row r="118" spans="1:70" s="134" customFormat="1" ht="15.75" customHeight="1">
      <c r="A118" s="39"/>
      <c r="B118" s="170" t="s">
        <v>120</v>
      </c>
      <c r="C118" s="479" t="s">
        <v>41</v>
      </c>
      <c r="D118" s="496"/>
      <c r="E118" s="496"/>
      <c r="F118" s="496"/>
      <c r="G118" s="496" t="s">
        <v>42</v>
      </c>
      <c r="H118" s="471"/>
      <c r="I118" s="3"/>
      <c r="J118" s="4"/>
      <c r="K118" s="5"/>
      <c r="L118" s="6"/>
      <c r="M118" s="6"/>
      <c r="N118" s="7"/>
      <c r="O118" s="8"/>
      <c r="P118" s="9"/>
      <c r="Q118" s="10">
        <v>0</v>
      </c>
      <c r="R118" s="27">
        <f t="shared" si="1"/>
        <v>0</v>
      </c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</row>
    <row r="119" spans="1:70" s="28" customFormat="1" ht="15.75" customHeight="1" outlineLevel="1">
      <c r="A119" s="71"/>
      <c r="B119" s="74" t="s">
        <v>120</v>
      </c>
      <c r="C119" s="73"/>
      <c r="D119" s="548" t="s">
        <v>121</v>
      </c>
      <c r="E119" s="53" t="s">
        <v>57</v>
      </c>
      <c r="F119" s="54" t="s">
        <v>46</v>
      </c>
      <c r="G119" s="171"/>
      <c r="H119" s="526" t="s">
        <v>122</v>
      </c>
      <c r="I119" s="42" t="s">
        <v>17</v>
      </c>
      <c r="J119" s="43" t="s">
        <v>10</v>
      </c>
      <c r="K119" s="44">
        <v>175</v>
      </c>
      <c r="L119" s="23">
        <v>193.1</v>
      </c>
      <c r="M119" s="23">
        <v>0</v>
      </c>
      <c r="N119" s="24" t="s">
        <v>123</v>
      </c>
      <c r="O119" s="45">
        <v>39510</v>
      </c>
      <c r="P119" s="9">
        <v>35559</v>
      </c>
      <c r="Q119" s="26"/>
      <c r="R119" s="27">
        <f t="shared" si="1"/>
        <v>0</v>
      </c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</row>
    <row r="120" spans="1:70" s="28" customFormat="1" ht="15.75" customHeight="1" outlineLevel="1">
      <c r="A120" s="135"/>
      <c r="B120" s="79" t="s">
        <v>120</v>
      </c>
      <c r="C120" s="136"/>
      <c r="D120" s="549"/>
      <c r="E120" s="59" t="s">
        <v>57</v>
      </c>
      <c r="F120" s="60" t="s">
        <v>46</v>
      </c>
      <c r="G120" s="172"/>
      <c r="H120" s="564"/>
      <c r="I120" s="42" t="s">
        <v>17</v>
      </c>
      <c r="J120" s="43" t="s">
        <v>12</v>
      </c>
      <c r="K120" s="44">
        <v>17</v>
      </c>
      <c r="L120" s="23">
        <v>18.545000000000002</v>
      </c>
      <c r="M120" s="23">
        <v>0</v>
      </c>
      <c r="N120" s="24" t="s">
        <v>124</v>
      </c>
      <c r="O120" s="45">
        <v>4300</v>
      </c>
      <c r="P120" s="9">
        <v>3870</v>
      </c>
      <c r="Q120" s="26"/>
      <c r="R120" s="27">
        <f t="shared" si="1"/>
        <v>0</v>
      </c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</row>
    <row r="121" spans="1:70" s="28" customFormat="1" ht="15.75" customHeight="1" outlineLevel="1">
      <c r="A121" s="135"/>
      <c r="B121" s="79" t="s">
        <v>120</v>
      </c>
      <c r="C121" s="136"/>
      <c r="D121" s="549"/>
      <c r="E121" s="59" t="s">
        <v>57</v>
      </c>
      <c r="F121" s="60" t="s">
        <v>46</v>
      </c>
      <c r="G121" s="172"/>
      <c r="H121" s="564"/>
      <c r="I121" s="42" t="s">
        <v>20</v>
      </c>
      <c r="J121" s="43" t="s">
        <v>10</v>
      </c>
      <c r="K121" s="44">
        <v>180</v>
      </c>
      <c r="L121" s="23">
        <v>198.1</v>
      </c>
      <c r="M121" s="23">
        <v>0</v>
      </c>
      <c r="N121" s="24" t="s">
        <v>125</v>
      </c>
      <c r="O121" s="45">
        <v>40700</v>
      </c>
      <c r="P121" s="9">
        <v>36630</v>
      </c>
      <c r="Q121" s="26"/>
      <c r="R121" s="27">
        <f t="shared" si="1"/>
        <v>0</v>
      </c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</row>
    <row r="122" spans="1:70" s="28" customFormat="1" ht="15.75" customHeight="1" outlineLevel="1">
      <c r="A122" s="135"/>
      <c r="B122" s="79" t="s">
        <v>120</v>
      </c>
      <c r="C122" s="136"/>
      <c r="D122" s="549"/>
      <c r="E122" s="59" t="s">
        <v>57</v>
      </c>
      <c r="F122" s="60" t="s">
        <v>46</v>
      </c>
      <c r="G122" s="172"/>
      <c r="H122" s="564"/>
      <c r="I122" s="42" t="s">
        <v>20</v>
      </c>
      <c r="J122" s="43" t="s">
        <v>12</v>
      </c>
      <c r="K122" s="44">
        <v>18</v>
      </c>
      <c r="L122" s="23">
        <v>19.545000000000002</v>
      </c>
      <c r="M122" s="23">
        <v>0</v>
      </c>
      <c r="N122" s="24" t="s">
        <v>126</v>
      </c>
      <c r="O122" s="45">
        <v>4430</v>
      </c>
      <c r="P122" s="9">
        <v>3987</v>
      </c>
      <c r="Q122" s="26"/>
      <c r="R122" s="27">
        <f t="shared" si="1"/>
        <v>0</v>
      </c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</row>
    <row r="123" spans="1:70" s="28" customFormat="1" ht="15.75" customHeight="1" outlineLevel="1">
      <c r="A123" s="135"/>
      <c r="B123" s="79" t="s">
        <v>120</v>
      </c>
      <c r="C123" s="136"/>
      <c r="D123" s="549"/>
      <c r="E123" s="59" t="s">
        <v>57</v>
      </c>
      <c r="F123" s="60" t="s">
        <v>46</v>
      </c>
      <c r="G123" s="172"/>
      <c r="H123" s="564"/>
      <c r="I123" s="42" t="s">
        <v>20</v>
      </c>
      <c r="J123" s="43" t="s">
        <v>23</v>
      </c>
      <c r="K123" s="44">
        <v>0.37</v>
      </c>
      <c r="L123" s="23">
        <v>0.41</v>
      </c>
      <c r="M123" s="23">
        <v>0</v>
      </c>
      <c r="N123" s="24" t="s">
        <v>127</v>
      </c>
      <c r="O123" s="45">
        <v>154.20240000000004</v>
      </c>
      <c r="P123" s="9">
        <v>138.78216000000003</v>
      </c>
      <c r="Q123" s="26"/>
      <c r="R123" s="27">
        <f t="shared" si="1"/>
        <v>0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</row>
    <row r="124" spans="1:70" s="28" customFormat="1" ht="15.75" customHeight="1" outlineLevel="1">
      <c r="A124" s="135"/>
      <c r="B124" s="79" t="s">
        <v>120</v>
      </c>
      <c r="C124" s="136"/>
      <c r="D124" s="549"/>
      <c r="E124" s="59" t="s">
        <v>57</v>
      </c>
      <c r="F124" s="60" t="s">
        <v>46</v>
      </c>
      <c r="G124" s="172"/>
      <c r="H124" s="564"/>
      <c r="I124" s="42" t="s">
        <v>52</v>
      </c>
      <c r="J124" s="43" t="s">
        <v>10</v>
      </c>
      <c r="K124" s="44">
        <v>180</v>
      </c>
      <c r="L124" s="23">
        <v>198.1</v>
      </c>
      <c r="M124" s="23">
        <v>0</v>
      </c>
      <c r="N124" s="24" t="s">
        <v>128</v>
      </c>
      <c r="O124" s="45">
        <v>40700</v>
      </c>
      <c r="P124" s="9">
        <v>36630</v>
      </c>
      <c r="Q124" s="26"/>
      <c r="R124" s="27">
        <f t="shared" si="1"/>
        <v>0</v>
      </c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</row>
    <row r="125" spans="1:70" s="28" customFormat="1" ht="15.75" customHeight="1" outlineLevel="1">
      <c r="A125" s="135"/>
      <c r="B125" s="79" t="s">
        <v>120</v>
      </c>
      <c r="C125" s="136"/>
      <c r="D125" s="549"/>
      <c r="E125" s="59" t="s">
        <v>57</v>
      </c>
      <c r="F125" s="60" t="s">
        <v>46</v>
      </c>
      <c r="G125" s="172"/>
      <c r="H125" s="564"/>
      <c r="I125" s="42" t="s">
        <v>52</v>
      </c>
      <c r="J125" s="43" t="s">
        <v>12</v>
      </c>
      <c r="K125" s="44">
        <v>18</v>
      </c>
      <c r="L125" s="23">
        <v>19.545000000000002</v>
      </c>
      <c r="M125" s="23">
        <v>0</v>
      </c>
      <c r="N125" s="24" t="s">
        <v>129</v>
      </c>
      <c r="O125" s="45">
        <v>4430</v>
      </c>
      <c r="P125" s="9">
        <v>3987</v>
      </c>
      <c r="Q125" s="26"/>
      <c r="R125" s="27">
        <f t="shared" si="1"/>
        <v>0</v>
      </c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</row>
    <row r="126" spans="1:70" s="28" customFormat="1" ht="15.75" customHeight="1" outlineLevel="1">
      <c r="A126" s="135"/>
      <c r="B126" s="79" t="s">
        <v>120</v>
      </c>
      <c r="C126" s="136"/>
      <c r="D126" s="549"/>
      <c r="E126" s="59" t="s">
        <v>57</v>
      </c>
      <c r="F126" s="60" t="s">
        <v>46</v>
      </c>
      <c r="G126" s="172"/>
      <c r="H126" s="564"/>
      <c r="I126" s="42" t="s">
        <v>52</v>
      </c>
      <c r="J126" s="43" t="s">
        <v>23</v>
      </c>
      <c r="K126" s="44">
        <v>0.37</v>
      </c>
      <c r="L126" s="23">
        <v>0.41</v>
      </c>
      <c r="M126" s="23">
        <v>0</v>
      </c>
      <c r="N126" s="24" t="s">
        <v>130</v>
      </c>
      <c r="O126" s="45">
        <v>154.20240000000004</v>
      </c>
      <c r="P126" s="9">
        <v>138.78216000000003</v>
      </c>
      <c r="Q126" s="26"/>
      <c r="R126" s="27">
        <f t="shared" si="1"/>
        <v>0</v>
      </c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</row>
    <row r="127" spans="1:70" s="28" customFormat="1" ht="15.75" customHeight="1" outlineLevel="1">
      <c r="A127" s="135"/>
      <c r="B127" s="79" t="s">
        <v>120</v>
      </c>
      <c r="C127" s="136"/>
      <c r="D127" s="549"/>
      <c r="E127" s="59" t="s">
        <v>57</v>
      </c>
      <c r="F127" s="60" t="s">
        <v>46</v>
      </c>
      <c r="G127" s="172"/>
      <c r="H127" s="564"/>
      <c r="I127" s="42" t="s">
        <v>84</v>
      </c>
      <c r="J127" s="43" t="s">
        <v>10</v>
      </c>
      <c r="K127" s="44">
        <v>180</v>
      </c>
      <c r="L127" s="23">
        <v>198.1</v>
      </c>
      <c r="M127" s="23">
        <v>0</v>
      </c>
      <c r="N127" s="24" t="s">
        <v>131</v>
      </c>
      <c r="O127" s="45">
        <v>44770</v>
      </c>
      <c r="P127" s="9">
        <v>40293</v>
      </c>
      <c r="Q127" s="26"/>
      <c r="R127" s="27">
        <f t="shared" si="1"/>
        <v>0</v>
      </c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</row>
    <row r="128" spans="1:70" s="28" customFormat="1" ht="15.75" customHeight="1" outlineLevel="1">
      <c r="A128" s="135"/>
      <c r="B128" s="79" t="s">
        <v>120</v>
      </c>
      <c r="C128" s="136"/>
      <c r="D128" s="549"/>
      <c r="E128" s="59" t="s">
        <v>57</v>
      </c>
      <c r="F128" s="60" t="s">
        <v>46</v>
      </c>
      <c r="G128" s="172"/>
      <c r="H128" s="564"/>
      <c r="I128" s="42" t="s">
        <v>84</v>
      </c>
      <c r="J128" s="43" t="s">
        <v>12</v>
      </c>
      <c r="K128" s="44">
        <v>18</v>
      </c>
      <c r="L128" s="23">
        <v>19.545000000000002</v>
      </c>
      <c r="M128" s="23">
        <v>0</v>
      </c>
      <c r="N128" s="24" t="s">
        <v>132</v>
      </c>
      <c r="O128" s="45">
        <v>4870</v>
      </c>
      <c r="P128" s="9">
        <v>4383</v>
      </c>
      <c r="Q128" s="26"/>
      <c r="R128" s="27">
        <f t="shared" si="1"/>
        <v>0</v>
      </c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</row>
    <row r="129" spans="1:70" s="28" customFormat="1" ht="15.75" customHeight="1" outlineLevel="1">
      <c r="A129" s="135"/>
      <c r="B129" s="110" t="s">
        <v>120</v>
      </c>
      <c r="C129" s="111"/>
      <c r="D129" s="550"/>
      <c r="E129" s="59" t="s">
        <v>57</v>
      </c>
      <c r="F129" s="60" t="s">
        <v>46</v>
      </c>
      <c r="G129" s="172"/>
      <c r="H129" s="565"/>
      <c r="I129" s="42" t="s">
        <v>84</v>
      </c>
      <c r="J129" s="43" t="s">
        <v>23</v>
      </c>
      <c r="K129" s="44">
        <v>0.37</v>
      </c>
      <c r="L129" s="23">
        <v>0.41</v>
      </c>
      <c r="M129" s="23">
        <v>0</v>
      </c>
      <c r="N129" s="24" t="s">
        <v>133</v>
      </c>
      <c r="O129" s="45">
        <v>169.90819999999999</v>
      </c>
      <c r="P129" s="9">
        <v>152.91738000000001</v>
      </c>
      <c r="Q129" s="26"/>
      <c r="R129" s="27">
        <f t="shared" si="1"/>
        <v>0</v>
      </c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</row>
    <row r="130" spans="1:70" s="134" customFormat="1" ht="15.75" customHeight="1">
      <c r="A130" s="173" t="s">
        <v>39</v>
      </c>
      <c r="B130" s="137" t="s">
        <v>134</v>
      </c>
      <c r="C130" s="495" t="s">
        <v>41</v>
      </c>
      <c r="D130" s="496"/>
      <c r="E130" s="496"/>
      <c r="F130" s="496"/>
      <c r="G130" s="497" t="s">
        <v>135</v>
      </c>
      <c r="H130" s="498"/>
      <c r="I130" s="3"/>
      <c r="J130" s="4"/>
      <c r="K130" s="5"/>
      <c r="L130" s="6"/>
      <c r="M130" s="6"/>
      <c r="N130" s="7"/>
      <c r="O130" s="8"/>
      <c r="P130" s="9"/>
      <c r="Q130" s="10">
        <v>0</v>
      </c>
      <c r="R130" s="27">
        <f t="shared" si="1"/>
        <v>0</v>
      </c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</row>
    <row r="131" spans="1:70" s="28" customFormat="1" ht="15.75" customHeight="1" outlineLevel="1">
      <c r="A131" s="71"/>
      <c r="B131" s="174" t="s">
        <v>136</v>
      </c>
      <c r="C131" s="163"/>
      <c r="D131" s="548" t="s">
        <v>137</v>
      </c>
      <c r="E131" s="175" t="s">
        <v>138</v>
      </c>
      <c r="F131" s="176" t="s">
        <v>46</v>
      </c>
      <c r="G131" s="86"/>
      <c r="H131" s="487" t="s">
        <v>139</v>
      </c>
      <c r="I131" s="42" t="s">
        <v>17</v>
      </c>
      <c r="J131" s="43" t="s">
        <v>10</v>
      </c>
      <c r="K131" s="44">
        <v>175</v>
      </c>
      <c r="L131" s="23">
        <v>193.1</v>
      </c>
      <c r="M131" s="23">
        <v>0</v>
      </c>
      <c r="N131" s="24">
        <v>1030175</v>
      </c>
      <c r="O131" s="45">
        <v>46690</v>
      </c>
      <c r="P131" s="9">
        <v>42021</v>
      </c>
      <c r="Q131" s="26"/>
      <c r="R131" s="27">
        <f t="shared" si="1"/>
        <v>0</v>
      </c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</row>
    <row r="132" spans="1:70" s="28" customFormat="1" ht="15.75" customHeight="1" outlineLevel="1">
      <c r="A132" s="135"/>
      <c r="B132" s="79" t="s">
        <v>136</v>
      </c>
      <c r="C132" s="136"/>
      <c r="D132" s="549"/>
      <c r="E132" s="177" t="s">
        <v>138</v>
      </c>
      <c r="F132" s="178" t="s">
        <v>46</v>
      </c>
      <c r="G132" s="75"/>
      <c r="H132" s="488"/>
      <c r="I132" s="42" t="s">
        <v>17</v>
      </c>
      <c r="J132" s="43" t="s">
        <v>12</v>
      </c>
      <c r="K132" s="44">
        <v>17</v>
      </c>
      <c r="L132" s="23">
        <v>18.545000000000002</v>
      </c>
      <c r="M132" s="23">
        <v>0</v>
      </c>
      <c r="N132" s="24">
        <v>1030018</v>
      </c>
      <c r="O132" s="45">
        <v>5270</v>
      </c>
      <c r="P132" s="9">
        <v>4743</v>
      </c>
      <c r="Q132" s="26"/>
      <c r="R132" s="27">
        <f t="shared" si="1"/>
        <v>0</v>
      </c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</row>
    <row r="133" spans="1:70" s="28" customFormat="1" ht="15.75" customHeight="1" outlineLevel="1">
      <c r="A133" s="135"/>
      <c r="B133" s="79" t="s">
        <v>136</v>
      </c>
      <c r="C133" s="136"/>
      <c r="D133" s="549"/>
      <c r="E133" s="177" t="s">
        <v>138</v>
      </c>
      <c r="F133" s="178" t="s">
        <v>46</v>
      </c>
      <c r="G133" s="75"/>
      <c r="H133" s="488"/>
      <c r="I133" s="42" t="s">
        <v>20</v>
      </c>
      <c r="J133" s="43" t="s">
        <v>10</v>
      </c>
      <c r="K133" s="44">
        <v>180</v>
      </c>
      <c r="L133" s="23">
        <v>198.1</v>
      </c>
      <c r="M133" s="23">
        <v>0</v>
      </c>
      <c r="N133" s="24">
        <v>1031180</v>
      </c>
      <c r="O133" s="45">
        <v>48090</v>
      </c>
      <c r="P133" s="9">
        <v>43281</v>
      </c>
      <c r="Q133" s="26"/>
      <c r="R133" s="27">
        <f t="shared" si="1"/>
        <v>0</v>
      </c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</row>
    <row r="134" spans="1:70" s="28" customFormat="1" ht="15.75" customHeight="1" outlineLevel="1">
      <c r="A134" s="135"/>
      <c r="B134" s="79" t="s">
        <v>136</v>
      </c>
      <c r="C134" s="136"/>
      <c r="D134" s="549"/>
      <c r="E134" s="177" t="s">
        <v>138</v>
      </c>
      <c r="F134" s="178" t="s">
        <v>46</v>
      </c>
      <c r="G134" s="75"/>
      <c r="H134" s="488"/>
      <c r="I134" s="42" t="s">
        <v>20</v>
      </c>
      <c r="J134" s="43" t="s">
        <v>12</v>
      </c>
      <c r="K134" s="44">
        <v>18</v>
      </c>
      <c r="L134" s="23">
        <v>19.545000000000002</v>
      </c>
      <c r="M134" s="23">
        <v>0</v>
      </c>
      <c r="N134" s="24">
        <v>1031018</v>
      </c>
      <c r="O134" s="45">
        <v>5430</v>
      </c>
      <c r="P134" s="9">
        <v>4887</v>
      </c>
      <c r="Q134" s="26"/>
      <c r="R134" s="27">
        <f t="shared" si="1"/>
        <v>0</v>
      </c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</row>
    <row r="135" spans="1:70" s="28" customFormat="1" ht="15.75" customHeight="1" outlineLevel="1">
      <c r="A135" s="135"/>
      <c r="B135" s="79" t="s">
        <v>136</v>
      </c>
      <c r="C135" s="136"/>
      <c r="D135" s="549"/>
      <c r="E135" s="177" t="s">
        <v>138</v>
      </c>
      <c r="F135" s="178" t="s">
        <v>46</v>
      </c>
      <c r="G135" s="75"/>
      <c r="H135" s="488"/>
      <c r="I135" s="42" t="s">
        <v>20</v>
      </c>
      <c r="J135" s="43" t="s">
        <v>23</v>
      </c>
      <c r="K135" s="44">
        <v>0.37</v>
      </c>
      <c r="L135" s="23">
        <v>0.41</v>
      </c>
      <c r="M135" s="23">
        <v>0</v>
      </c>
      <c r="N135" s="24">
        <v>1031000</v>
      </c>
      <c r="O135" s="45">
        <v>200.6</v>
      </c>
      <c r="P135" s="9">
        <v>180.54</v>
      </c>
      <c r="Q135" s="26"/>
      <c r="R135" s="27">
        <f t="shared" si="1"/>
        <v>0</v>
      </c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</row>
    <row r="136" spans="1:70" s="28" customFormat="1" ht="15.75" customHeight="1" outlineLevel="1">
      <c r="A136" s="135"/>
      <c r="B136" s="79" t="s">
        <v>136</v>
      </c>
      <c r="C136" s="136"/>
      <c r="D136" s="549"/>
      <c r="E136" s="177" t="s">
        <v>138</v>
      </c>
      <c r="F136" s="178" t="s">
        <v>46</v>
      </c>
      <c r="G136" s="75"/>
      <c r="H136" s="488"/>
      <c r="I136" s="42" t="s">
        <v>52</v>
      </c>
      <c r="J136" s="43" t="s">
        <v>10</v>
      </c>
      <c r="K136" s="44">
        <v>180</v>
      </c>
      <c r="L136" s="23">
        <v>198.1</v>
      </c>
      <c r="M136" s="23">
        <v>0</v>
      </c>
      <c r="N136" s="24">
        <v>1032180</v>
      </c>
      <c r="O136" s="45">
        <v>48090</v>
      </c>
      <c r="P136" s="9">
        <v>43281</v>
      </c>
      <c r="Q136" s="26"/>
      <c r="R136" s="27">
        <f t="shared" si="1"/>
        <v>0</v>
      </c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</row>
    <row r="137" spans="1:70" s="28" customFormat="1" ht="15.75" customHeight="1" outlineLevel="1">
      <c r="A137" s="135"/>
      <c r="B137" s="79" t="s">
        <v>136</v>
      </c>
      <c r="C137" s="136"/>
      <c r="D137" s="549"/>
      <c r="E137" s="177" t="s">
        <v>138</v>
      </c>
      <c r="F137" s="178" t="s">
        <v>46</v>
      </c>
      <c r="G137" s="75"/>
      <c r="H137" s="488"/>
      <c r="I137" s="42" t="s">
        <v>52</v>
      </c>
      <c r="J137" s="43" t="s">
        <v>12</v>
      </c>
      <c r="K137" s="44">
        <v>18</v>
      </c>
      <c r="L137" s="23">
        <v>19.545000000000002</v>
      </c>
      <c r="M137" s="23">
        <v>0</v>
      </c>
      <c r="N137" s="24">
        <v>10320018</v>
      </c>
      <c r="O137" s="45">
        <v>5430</v>
      </c>
      <c r="P137" s="9">
        <v>4887</v>
      </c>
      <c r="Q137" s="26"/>
      <c r="R137" s="27">
        <f t="shared" ref="R137:R200" si="2">O137*Q137</f>
        <v>0</v>
      </c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</row>
    <row r="138" spans="1:70" s="28" customFormat="1" ht="15.75" customHeight="1" outlineLevel="1">
      <c r="A138" s="135"/>
      <c r="B138" s="79" t="s">
        <v>136</v>
      </c>
      <c r="C138" s="136"/>
      <c r="D138" s="549"/>
      <c r="E138" s="177" t="s">
        <v>138</v>
      </c>
      <c r="F138" s="178" t="s">
        <v>46</v>
      </c>
      <c r="G138" s="75"/>
      <c r="H138" s="488"/>
      <c r="I138" s="42" t="s">
        <v>52</v>
      </c>
      <c r="J138" s="43" t="s">
        <v>12</v>
      </c>
      <c r="K138" s="44">
        <v>9</v>
      </c>
      <c r="L138" s="23">
        <v>9.7720000000000002</v>
      </c>
      <c r="M138" s="23">
        <v>0</v>
      </c>
      <c r="N138" s="24">
        <v>10320009</v>
      </c>
      <c r="O138" s="45">
        <v>3070</v>
      </c>
      <c r="P138" s="9">
        <v>2763</v>
      </c>
      <c r="Q138" s="26"/>
      <c r="R138" s="27">
        <f t="shared" si="2"/>
        <v>0</v>
      </c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</row>
    <row r="139" spans="1:70" s="28" customFormat="1" ht="15.75" customHeight="1" outlineLevel="1">
      <c r="A139" s="135"/>
      <c r="B139" s="79" t="s">
        <v>136</v>
      </c>
      <c r="C139" s="136"/>
      <c r="D139" s="549"/>
      <c r="E139" s="177" t="s">
        <v>138</v>
      </c>
      <c r="F139" s="178" t="s">
        <v>46</v>
      </c>
      <c r="G139" s="75"/>
      <c r="H139" s="488"/>
      <c r="I139" s="42" t="s">
        <v>52</v>
      </c>
      <c r="J139" s="43" t="s">
        <v>12</v>
      </c>
      <c r="K139" s="44">
        <v>4.5</v>
      </c>
      <c r="L139" s="23">
        <v>4.8899999999999997</v>
      </c>
      <c r="M139" s="23">
        <v>0</v>
      </c>
      <c r="N139" s="24">
        <v>10320045</v>
      </c>
      <c r="O139" s="45">
        <v>1650</v>
      </c>
      <c r="P139" s="9">
        <v>1485</v>
      </c>
      <c r="Q139" s="26"/>
      <c r="R139" s="27">
        <f t="shared" si="2"/>
        <v>0</v>
      </c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</row>
    <row r="140" spans="1:70" s="28" customFormat="1" ht="18" customHeight="1" outlineLevel="1">
      <c r="A140" s="135"/>
      <c r="B140" s="158" t="s">
        <v>136</v>
      </c>
      <c r="C140" s="136"/>
      <c r="D140" s="551"/>
      <c r="E140" s="179" t="s">
        <v>138</v>
      </c>
      <c r="F140" s="178" t="s">
        <v>46</v>
      </c>
      <c r="G140" s="75"/>
      <c r="H140" s="529"/>
      <c r="I140" s="42" t="s">
        <v>52</v>
      </c>
      <c r="J140" s="43" t="s">
        <v>23</v>
      </c>
      <c r="K140" s="44">
        <v>0.37</v>
      </c>
      <c r="L140" s="23">
        <v>0.41</v>
      </c>
      <c r="M140" s="23">
        <v>0</v>
      </c>
      <c r="N140" s="24">
        <v>1032000</v>
      </c>
      <c r="O140" s="45">
        <v>200.6</v>
      </c>
      <c r="P140" s="9">
        <v>180.54</v>
      </c>
      <c r="Q140" s="26"/>
      <c r="R140" s="27">
        <f t="shared" si="2"/>
        <v>0</v>
      </c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</row>
    <row r="141" spans="1:70" s="134" customFormat="1" ht="15.75" customHeight="1">
      <c r="A141" s="173"/>
      <c r="B141" s="162" t="s">
        <v>140</v>
      </c>
      <c r="C141" s="508" t="s">
        <v>141</v>
      </c>
      <c r="D141" s="497"/>
      <c r="E141" s="497"/>
      <c r="F141" s="497"/>
      <c r="G141" s="496" t="s">
        <v>42</v>
      </c>
      <c r="H141" s="471"/>
      <c r="I141" s="3"/>
      <c r="J141" s="4"/>
      <c r="K141" s="5"/>
      <c r="L141" s="6"/>
      <c r="M141" s="6"/>
      <c r="N141" s="7"/>
      <c r="O141" s="8"/>
      <c r="P141" s="9"/>
      <c r="Q141" s="10">
        <v>0</v>
      </c>
      <c r="R141" s="27">
        <f t="shared" si="2"/>
        <v>0</v>
      </c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</row>
    <row r="142" spans="1:70" s="28" customFormat="1" ht="19.5" customHeight="1" outlineLevel="1">
      <c r="A142" s="180"/>
      <c r="B142" s="181" t="s">
        <v>140</v>
      </c>
      <c r="C142" s="182"/>
      <c r="D142" s="543" t="s">
        <v>142</v>
      </c>
      <c r="E142" s="181" t="s">
        <v>138</v>
      </c>
      <c r="F142" s="98" t="s">
        <v>46</v>
      </c>
      <c r="G142" s="86"/>
      <c r="H142" s="503" t="s">
        <v>143</v>
      </c>
      <c r="I142" s="42" t="s">
        <v>144</v>
      </c>
      <c r="J142" s="43" t="s">
        <v>10</v>
      </c>
      <c r="K142" s="44">
        <v>180</v>
      </c>
      <c r="L142" s="23">
        <v>198.1</v>
      </c>
      <c r="M142" s="23">
        <v>0</v>
      </c>
      <c r="N142" s="24">
        <v>1102180</v>
      </c>
      <c r="O142" s="45">
        <v>53380</v>
      </c>
      <c r="P142" s="9">
        <v>48042</v>
      </c>
      <c r="Q142" s="26"/>
      <c r="R142" s="27">
        <f t="shared" si="2"/>
        <v>0</v>
      </c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</row>
    <row r="143" spans="1:70" s="28" customFormat="1" ht="18.75" customHeight="1" outlineLevel="1">
      <c r="A143" s="183"/>
      <c r="B143" s="184" t="s">
        <v>140</v>
      </c>
      <c r="C143" s="16"/>
      <c r="D143" s="544"/>
      <c r="E143" s="118" t="s">
        <v>138</v>
      </c>
      <c r="F143" s="56" t="s">
        <v>46</v>
      </c>
      <c r="G143" s="172"/>
      <c r="H143" s="481"/>
      <c r="I143" s="42" t="s">
        <v>144</v>
      </c>
      <c r="J143" s="43" t="s">
        <v>12</v>
      </c>
      <c r="K143" s="44">
        <v>18</v>
      </c>
      <c r="L143" s="23">
        <v>19.545000000000002</v>
      </c>
      <c r="M143" s="23">
        <v>0</v>
      </c>
      <c r="N143" s="24">
        <v>1102018</v>
      </c>
      <c r="O143" s="45">
        <v>6020</v>
      </c>
      <c r="P143" s="9">
        <v>5418</v>
      </c>
      <c r="Q143" s="26"/>
      <c r="R143" s="27">
        <f t="shared" si="2"/>
        <v>0</v>
      </c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</row>
    <row r="144" spans="1:70" s="28" customFormat="1" ht="153" customHeight="1" outlineLevel="1">
      <c r="A144" s="185"/>
      <c r="B144" s="186" t="s">
        <v>140</v>
      </c>
      <c r="C144" s="187"/>
      <c r="D144" s="559"/>
      <c r="E144" s="65" t="s">
        <v>138</v>
      </c>
      <c r="F144" s="64" t="s">
        <v>46</v>
      </c>
      <c r="G144" s="81"/>
      <c r="H144" s="502"/>
      <c r="I144" s="42" t="s">
        <v>144</v>
      </c>
      <c r="J144" s="43" t="s">
        <v>23</v>
      </c>
      <c r="K144" s="44">
        <v>0.37</v>
      </c>
      <c r="L144" s="23">
        <v>0.41</v>
      </c>
      <c r="M144" s="23">
        <v>0</v>
      </c>
      <c r="N144" s="24">
        <v>11020370</v>
      </c>
      <c r="O144" s="45">
        <v>223.01999999999998</v>
      </c>
      <c r="P144" s="9">
        <v>200.71799999999999</v>
      </c>
      <c r="Q144" s="26"/>
      <c r="R144" s="27">
        <f t="shared" si="2"/>
        <v>0</v>
      </c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</row>
    <row r="145" spans="1:70" s="134" customFormat="1" ht="15.75" customHeight="1">
      <c r="A145" s="173"/>
      <c r="B145" s="170" t="s">
        <v>145</v>
      </c>
      <c r="C145" s="508" t="s">
        <v>55</v>
      </c>
      <c r="D145" s="497"/>
      <c r="E145" s="497"/>
      <c r="F145" s="497"/>
      <c r="G145" s="497" t="s">
        <v>42</v>
      </c>
      <c r="H145" s="498"/>
      <c r="I145" s="3"/>
      <c r="J145" s="4"/>
      <c r="K145" s="5"/>
      <c r="L145" s="6"/>
      <c r="M145" s="6"/>
      <c r="N145" s="7"/>
      <c r="O145" s="8"/>
      <c r="P145" s="9"/>
      <c r="Q145" s="10">
        <v>0</v>
      </c>
      <c r="R145" s="27">
        <f t="shared" si="2"/>
        <v>0</v>
      </c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</row>
    <row r="146" spans="1:70" s="200" customFormat="1" ht="15.75" customHeight="1" outlineLevel="1">
      <c r="A146" s="188"/>
      <c r="B146" s="189" t="s">
        <v>145</v>
      </c>
      <c r="C146" s="190"/>
      <c r="D146" s="512" t="s">
        <v>146</v>
      </c>
      <c r="E146" s="191" t="s">
        <v>57</v>
      </c>
      <c r="F146" s="191" t="s">
        <v>147</v>
      </c>
      <c r="G146" s="192"/>
      <c r="H146" s="193" t="s">
        <v>106</v>
      </c>
      <c r="I146" s="194" t="s">
        <v>20</v>
      </c>
      <c r="J146" s="195" t="s">
        <v>10</v>
      </c>
      <c r="K146" s="196">
        <v>180</v>
      </c>
      <c r="L146" s="23">
        <v>198.1</v>
      </c>
      <c r="M146" s="23">
        <v>0</v>
      </c>
      <c r="N146" s="194">
        <v>1301180</v>
      </c>
      <c r="O146" s="197">
        <v>94930</v>
      </c>
      <c r="P146" s="9">
        <v>85437</v>
      </c>
      <c r="Q146" s="198"/>
      <c r="R146" s="27">
        <f t="shared" si="2"/>
        <v>0</v>
      </c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199"/>
      <c r="AT146" s="199"/>
      <c r="AU146" s="199"/>
      <c r="AV146" s="199"/>
      <c r="AW146" s="199"/>
      <c r="AX146" s="199"/>
      <c r="AY146" s="199"/>
      <c r="AZ146" s="199"/>
      <c r="BA146" s="199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</row>
    <row r="147" spans="1:70" s="209" customFormat="1" ht="15.75" customHeight="1" outlineLevel="1">
      <c r="A147" s="201"/>
      <c r="B147" s="202" t="s">
        <v>145</v>
      </c>
      <c r="C147" s="203"/>
      <c r="D147" s="513"/>
      <c r="E147" s="204" t="s">
        <v>57</v>
      </c>
      <c r="F147" s="205" t="s">
        <v>147</v>
      </c>
      <c r="G147" s="206"/>
      <c r="H147" s="207" t="s">
        <v>107</v>
      </c>
      <c r="I147" s="194" t="s">
        <v>20</v>
      </c>
      <c r="J147" s="195" t="s">
        <v>12</v>
      </c>
      <c r="K147" s="196">
        <v>18</v>
      </c>
      <c r="L147" s="23">
        <v>19.545000000000002</v>
      </c>
      <c r="M147" s="23">
        <v>0</v>
      </c>
      <c r="N147" s="194">
        <v>1301018</v>
      </c>
      <c r="O147" s="197">
        <v>9540</v>
      </c>
      <c r="P147" s="9">
        <v>8586</v>
      </c>
      <c r="Q147" s="198"/>
      <c r="R147" s="27">
        <f t="shared" si="2"/>
        <v>0</v>
      </c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  <c r="BI147" s="208"/>
      <c r="BJ147" s="208"/>
      <c r="BK147" s="208"/>
      <c r="BL147" s="208"/>
      <c r="BM147" s="208"/>
      <c r="BN147" s="208"/>
      <c r="BO147" s="208"/>
      <c r="BP147" s="208"/>
      <c r="BQ147" s="208"/>
      <c r="BR147" s="208"/>
    </row>
    <row r="148" spans="1:70" s="200" customFormat="1" ht="41.4" outlineLevel="1">
      <c r="A148" s="201"/>
      <c r="B148" s="202" t="s">
        <v>145</v>
      </c>
      <c r="C148" s="203"/>
      <c r="D148" s="513"/>
      <c r="E148" s="204" t="s">
        <v>57</v>
      </c>
      <c r="F148" s="205" t="s">
        <v>147</v>
      </c>
      <c r="G148" s="210"/>
      <c r="H148" s="207" t="s">
        <v>108</v>
      </c>
      <c r="I148" s="194" t="s">
        <v>20</v>
      </c>
      <c r="J148" s="195" t="s">
        <v>23</v>
      </c>
      <c r="K148" s="196">
        <v>0.37</v>
      </c>
      <c r="L148" s="23">
        <v>0.41</v>
      </c>
      <c r="M148" s="23">
        <v>0</v>
      </c>
      <c r="N148" s="194">
        <v>1301000</v>
      </c>
      <c r="O148" s="197">
        <v>258.62808709999996</v>
      </c>
      <c r="P148" s="9">
        <v>232.76527838999996</v>
      </c>
      <c r="Q148" s="198"/>
      <c r="R148" s="27">
        <f t="shared" si="2"/>
        <v>0</v>
      </c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199"/>
      <c r="BP148" s="199"/>
      <c r="BQ148" s="199"/>
      <c r="BR148" s="199"/>
    </row>
    <row r="149" spans="1:70" s="200" customFormat="1" ht="15.75" customHeight="1" outlineLevel="1">
      <c r="A149" s="201"/>
      <c r="B149" s="202" t="s">
        <v>145</v>
      </c>
      <c r="C149" s="203"/>
      <c r="D149" s="513"/>
      <c r="E149" s="204" t="s">
        <v>57</v>
      </c>
      <c r="F149" s="205" t="s">
        <v>147</v>
      </c>
      <c r="G149" s="210"/>
      <c r="H149" s="207" t="s">
        <v>109</v>
      </c>
      <c r="I149" s="194" t="s">
        <v>52</v>
      </c>
      <c r="J149" s="195" t="s">
        <v>10</v>
      </c>
      <c r="K149" s="196">
        <v>180</v>
      </c>
      <c r="L149" s="23">
        <v>198.1</v>
      </c>
      <c r="M149" s="23">
        <v>0</v>
      </c>
      <c r="N149" s="194">
        <v>1302180</v>
      </c>
      <c r="O149" s="197">
        <v>94930</v>
      </c>
      <c r="P149" s="9">
        <v>85437</v>
      </c>
      <c r="Q149" s="198"/>
      <c r="R149" s="27">
        <f t="shared" si="2"/>
        <v>0</v>
      </c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99"/>
      <c r="AT149" s="199"/>
      <c r="AU149" s="199"/>
      <c r="AV149" s="199"/>
      <c r="AW149" s="199"/>
      <c r="AX149" s="199"/>
      <c r="AY149" s="199"/>
      <c r="AZ149" s="199"/>
      <c r="BA149" s="199"/>
      <c r="BB149" s="199"/>
      <c r="BC149" s="199"/>
      <c r="BD149" s="199"/>
      <c r="BE149" s="199"/>
      <c r="BF149" s="199"/>
      <c r="BG149" s="199"/>
      <c r="BH149" s="199"/>
      <c r="BI149" s="199"/>
      <c r="BJ149" s="199"/>
      <c r="BK149" s="199"/>
      <c r="BL149" s="199"/>
      <c r="BM149" s="199"/>
      <c r="BN149" s="199"/>
      <c r="BO149" s="199"/>
      <c r="BP149" s="199"/>
      <c r="BQ149" s="199"/>
      <c r="BR149" s="199"/>
    </row>
    <row r="150" spans="1:70" s="209" customFormat="1" ht="18" customHeight="1" outlineLevel="1">
      <c r="A150" s="201"/>
      <c r="B150" s="202" t="s">
        <v>145</v>
      </c>
      <c r="C150" s="203"/>
      <c r="D150" s="513"/>
      <c r="E150" s="204" t="s">
        <v>57</v>
      </c>
      <c r="F150" s="205" t="s">
        <v>147</v>
      </c>
      <c r="G150" s="210"/>
      <c r="H150" s="211" t="s">
        <v>148</v>
      </c>
      <c r="I150" s="194" t="s">
        <v>52</v>
      </c>
      <c r="J150" s="195" t="s">
        <v>12</v>
      </c>
      <c r="K150" s="196">
        <v>18</v>
      </c>
      <c r="L150" s="23">
        <v>19.545000000000002</v>
      </c>
      <c r="M150" s="23">
        <v>0</v>
      </c>
      <c r="N150" s="194">
        <v>1302018</v>
      </c>
      <c r="O150" s="197">
        <v>9540</v>
      </c>
      <c r="P150" s="9">
        <v>8586</v>
      </c>
      <c r="Q150" s="198"/>
      <c r="R150" s="27">
        <f t="shared" si="2"/>
        <v>0</v>
      </c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08"/>
      <c r="BE150" s="208"/>
      <c r="BF150" s="208"/>
      <c r="BG150" s="208"/>
      <c r="BH150" s="208"/>
      <c r="BI150" s="208"/>
      <c r="BJ150" s="208"/>
      <c r="BK150" s="208"/>
      <c r="BL150" s="208"/>
      <c r="BM150" s="208"/>
      <c r="BN150" s="208"/>
      <c r="BO150" s="208"/>
      <c r="BP150" s="208"/>
      <c r="BQ150" s="208"/>
      <c r="BR150" s="208"/>
    </row>
    <row r="151" spans="1:70" s="200" customFormat="1" ht="42" customHeight="1" outlineLevel="1">
      <c r="A151" s="201"/>
      <c r="B151" s="212" t="s">
        <v>145</v>
      </c>
      <c r="C151" s="203"/>
      <c r="D151" s="516"/>
      <c r="E151" s="204" t="s">
        <v>57</v>
      </c>
      <c r="F151" s="205" t="s">
        <v>147</v>
      </c>
      <c r="G151" s="206"/>
      <c r="H151" s="211"/>
      <c r="I151" s="194" t="s">
        <v>52</v>
      </c>
      <c r="J151" s="195" t="s">
        <v>23</v>
      </c>
      <c r="K151" s="196">
        <v>0.37</v>
      </c>
      <c r="L151" s="23">
        <v>0.41</v>
      </c>
      <c r="M151" s="23">
        <v>0</v>
      </c>
      <c r="N151" s="194">
        <v>1302000</v>
      </c>
      <c r="O151" s="197">
        <v>258.62808709999996</v>
      </c>
      <c r="P151" s="9">
        <v>232.76527838999996</v>
      </c>
      <c r="Q151" s="198"/>
      <c r="R151" s="27">
        <f t="shared" si="2"/>
        <v>0</v>
      </c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199"/>
      <c r="AT151" s="199"/>
      <c r="AU151" s="199"/>
      <c r="AV151" s="199"/>
      <c r="AW151" s="199"/>
      <c r="AX151" s="199"/>
      <c r="AY151" s="199"/>
      <c r="AZ151" s="199"/>
      <c r="BA151" s="199"/>
      <c r="BB151" s="199"/>
      <c r="BC151" s="199"/>
      <c r="BD151" s="199"/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199"/>
      <c r="BP151" s="199"/>
      <c r="BQ151" s="199"/>
      <c r="BR151" s="199"/>
    </row>
    <row r="152" spans="1:70" s="134" customFormat="1" ht="15" customHeight="1">
      <c r="A152" s="213" t="s">
        <v>0</v>
      </c>
      <c r="B152" s="170" t="s">
        <v>149</v>
      </c>
      <c r="C152" s="495" t="s">
        <v>150</v>
      </c>
      <c r="D152" s="496"/>
      <c r="E152" s="496"/>
      <c r="F152" s="496"/>
      <c r="G152" s="497" t="s">
        <v>42</v>
      </c>
      <c r="H152" s="498"/>
      <c r="I152" s="3"/>
      <c r="J152" s="4"/>
      <c r="K152" s="5"/>
      <c r="L152" s="6"/>
      <c r="M152" s="6"/>
      <c r="N152" s="7"/>
      <c r="O152" s="8"/>
      <c r="P152" s="9"/>
      <c r="Q152" s="10">
        <v>0</v>
      </c>
      <c r="R152" s="27">
        <f t="shared" si="2"/>
        <v>0</v>
      </c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</row>
    <row r="153" spans="1:70" s="225" customFormat="1" ht="15.75" customHeight="1" outlineLevel="1">
      <c r="A153" s="214"/>
      <c r="B153" s="215" t="s">
        <v>149</v>
      </c>
      <c r="C153" s="190"/>
      <c r="D153" s="555" t="s">
        <v>151</v>
      </c>
      <c r="E153" s="216" t="s">
        <v>138</v>
      </c>
      <c r="F153" s="217" t="s">
        <v>152</v>
      </c>
      <c r="G153" s="218"/>
      <c r="H153" s="207" t="s">
        <v>153</v>
      </c>
      <c r="I153" s="219" t="s">
        <v>52</v>
      </c>
      <c r="J153" s="220" t="s">
        <v>12</v>
      </c>
      <c r="K153" s="221">
        <v>18</v>
      </c>
      <c r="L153" s="23">
        <v>19.55</v>
      </c>
      <c r="M153" s="23">
        <v>0</v>
      </c>
      <c r="N153" s="222" t="s">
        <v>154</v>
      </c>
      <c r="O153" s="223">
        <v>32220</v>
      </c>
      <c r="P153" s="9">
        <v>28998</v>
      </c>
      <c r="Q153" s="224"/>
      <c r="R153" s="27">
        <f t="shared" si="2"/>
        <v>0</v>
      </c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199"/>
      <c r="AW153" s="199"/>
      <c r="AX153" s="199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9"/>
      <c r="BQ153" s="199"/>
      <c r="BR153" s="199"/>
    </row>
    <row r="154" spans="1:70" s="228" customFormat="1" ht="15.75" customHeight="1" outlineLevel="1">
      <c r="A154" s="201"/>
      <c r="B154" s="202" t="s">
        <v>149</v>
      </c>
      <c r="C154" s="203"/>
      <c r="D154" s="556"/>
      <c r="E154" s="204" t="s">
        <v>138</v>
      </c>
      <c r="F154" s="226" t="s">
        <v>152</v>
      </c>
      <c r="G154" s="227"/>
      <c r="H154" s="207"/>
      <c r="I154" s="219" t="s">
        <v>52</v>
      </c>
      <c r="J154" s="220" t="s">
        <v>12</v>
      </c>
      <c r="K154" s="221">
        <v>4.5</v>
      </c>
      <c r="L154" s="23">
        <v>4.8899999999999997</v>
      </c>
      <c r="M154" s="23">
        <v>0</v>
      </c>
      <c r="N154" s="222" t="s">
        <v>155</v>
      </c>
      <c r="O154" s="223">
        <v>8340</v>
      </c>
      <c r="P154" s="9">
        <v>7506</v>
      </c>
      <c r="Q154" s="224"/>
      <c r="R154" s="27">
        <f t="shared" si="2"/>
        <v>0</v>
      </c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8"/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08"/>
      <c r="BD154" s="208"/>
      <c r="BE154" s="208"/>
      <c r="BF154" s="208"/>
      <c r="BG154" s="208"/>
      <c r="BH154" s="208"/>
      <c r="BI154" s="208"/>
      <c r="BJ154" s="208"/>
      <c r="BK154" s="208"/>
      <c r="BL154" s="208"/>
      <c r="BM154" s="208"/>
      <c r="BN154" s="208"/>
      <c r="BO154" s="208"/>
      <c r="BP154" s="208"/>
      <c r="BQ154" s="208"/>
      <c r="BR154" s="208"/>
    </row>
    <row r="155" spans="1:70" s="225" customFormat="1" ht="105.6" customHeight="1" outlineLevel="1">
      <c r="A155" s="201"/>
      <c r="B155" s="202" t="s">
        <v>149</v>
      </c>
      <c r="C155" s="203"/>
      <c r="D155" s="558"/>
      <c r="E155" s="204" t="s">
        <v>138</v>
      </c>
      <c r="F155" s="226" t="s">
        <v>152</v>
      </c>
      <c r="G155" s="227"/>
      <c r="H155" s="207"/>
      <c r="I155" s="219" t="s">
        <v>52</v>
      </c>
      <c r="J155" s="220" t="s">
        <v>23</v>
      </c>
      <c r="K155" s="221">
        <v>0.37</v>
      </c>
      <c r="L155" s="23">
        <v>0.41</v>
      </c>
      <c r="M155" s="23">
        <v>0</v>
      </c>
      <c r="N155" s="222" t="s">
        <v>156</v>
      </c>
      <c r="O155" s="223">
        <v>722.78351199999986</v>
      </c>
      <c r="P155" s="9">
        <v>650.50516079999989</v>
      </c>
      <c r="Q155" s="224"/>
      <c r="R155" s="27">
        <f t="shared" si="2"/>
        <v>0</v>
      </c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  <c r="AS155" s="199"/>
      <c r="AT155" s="199"/>
      <c r="AU155" s="199"/>
      <c r="AV155" s="199"/>
      <c r="AW155" s="199"/>
      <c r="AX155" s="199"/>
      <c r="AY155" s="199"/>
      <c r="AZ155" s="199"/>
      <c r="BA155" s="199"/>
      <c r="BB155" s="199"/>
      <c r="BC155" s="199"/>
      <c r="BD155" s="199"/>
      <c r="BE155" s="199"/>
      <c r="BF155" s="199"/>
      <c r="BG155" s="199"/>
      <c r="BH155" s="199"/>
      <c r="BI155" s="199"/>
      <c r="BJ155" s="199"/>
      <c r="BK155" s="199"/>
      <c r="BL155" s="199"/>
      <c r="BM155" s="199"/>
      <c r="BN155" s="199"/>
      <c r="BO155" s="199"/>
      <c r="BP155" s="199"/>
      <c r="BQ155" s="199"/>
      <c r="BR155" s="199"/>
    </row>
    <row r="156" spans="1:70" s="134" customFormat="1" ht="15.75" customHeight="1">
      <c r="A156" s="173" t="s">
        <v>0</v>
      </c>
      <c r="B156" s="229" t="s">
        <v>157</v>
      </c>
      <c r="C156" s="495" t="s">
        <v>150</v>
      </c>
      <c r="D156" s="496"/>
      <c r="E156" s="496"/>
      <c r="F156" s="496"/>
      <c r="G156" s="496" t="s">
        <v>42</v>
      </c>
      <c r="H156" s="471"/>
      <c r="I156" s="3"/>
      <c r="J156" s="4"/>
      <c r="K156" s="5"/>
      <c r="L156" s="6"/>
      <c r="M156" s="6"/>
      <c r="N156" s="7"/>
      <c r="O156" s="8"/>
      <c r="P156" s="9"/>
      <c r="Q156" s="10">
        <v>0</v>
      </c>
      <c r="R156" s="27">
        <f t="shared" si="2"/>
        <v>0</v>
      </c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</row>
    <row r="157" spans="1:70" s="28" customFormat="1" ht="15.75" customHeight="1" outlineLevel="1">
      <c r="A157" s="71"/>
      <c r="B157" s="174" t="s">
        <v>157</v>
      </c>
      <c r="C157" s="73"/>
      <c r="D157" s="548" t="s">
        <v>158</v>
      </c>
      <c r="E157" s="17" t="s">
        <v>138</v>
      </c>
      <c r="F157" s="230" t="s">
        <v>152</v>
      </c>
      <c r="G157" s="86"/>
      <c r="H157" s="487" t="s">
        <v>153</v>
      </c>
      <c r="I157" s="42" t="s">
        <v>20</v>
      </c>
      <c r="J157" s="43" t="s">
        <v>12</v>
      </c>
      <c r="K157" s="44">
        <v>18</v>
      </c>
      <c r="L157" s="23">
        <v>19.55</v>
      </c>
      <c r="M157" s="23">
        <v>0</v>
      </c>
      <c r="N157" s="24" t="s">
        <v>159</v>
      </c>
      <c r="O157" s="45">
        <v>22160</v>
      </c>
      <c r="P157" s="9">
        <v>19944</v>
      </c>
      <c r="Q157" s="26"/>
      <c r="R157" s="27">
        <f t="shared" si="2"/>
        <v>0</v>
      </c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</row>
    <row r="158" spans="1:70" s="28" customFormat="1" ht="15.75" customHeight="1" outlineLevel="1">
      <c r="A158" s="135"/>
      <c r="B158" s="79" t="s">
        <v>157</v>
      </c>
      <c r="C158" s="136"/>
      <c r="D158" s="549"/>
      <c r="E158" s="59" t="s">
        <v>138</v>
      </c>
      <c r="F158" s="60" t="s">
        <v>152</v>
      </c>
      <c r="G158" s="75"/>
      <c r="H158" s="488"/>
      <c r="I158" s="42" t="s">
        <v>20</v>
      </c>
      <c r="J158" s="43" t="s">
        <v>12</v>
      </c>
      <c r="K158" s="44">
        <v>4.5</v>
      </c>
      <c r="L158" s="23">
        <v>4.8899999999999997</v>
      </c>
      <c r="M158" s="23">
        <v>0</v>
      </c>
      <c r="N158" s="24" t="s">
        <v>160</v>
      </c>
      <c r="O158" s="45">
        <v>5540</v>
      </c>
      <c r="P158" s="9">
        <v>4986</v>
      </c>
      <c r="Q158" s="26"/>
      <c r="R158" s="27">
        <f t="shared" si="2"/>
        <v>0</v>
      </c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</row>
    <row r="159" spans="1:70" s="28" customFormat="1" ht="15.75" customHeight="1" outlineLevel="1">
      <c r="A159" s="135"/>
      <c r="B159" s="79" t="s">
        <v>157</v>
      </c>
      <c r="C159" s="136"/>
      <c r="D159" s="549"/>
      <c r="E159" s="59" t="s">
        <v>138</v>
      </c>
      <c r="F159" s="60" t="s">
        <v>152</v>
      </c>
      <c r="G159" s="75"/>
      <c r="H159" s="488"/>
      <c r="I159" s="42" t="s">
        <v>20</v>
      </c>
      <c r="J159" s="43" t="s">
        <v>23</v>
      </c>
      <c r="K159" s="44">
        <v>0.37</v>
      </c>
      <c r="L159" s="23">
        <v>0.41</v>
      </c>
      <c r="M159" s="23">
        <v>0</v>
      </c>
      <c r="N159" s="24" t="s">
        <v>161</v>
      </c>
      <c r="O159" s="45">
        <v>500.48275862068965</v>
      </c>
      <c r="P159" s="9">
        <v>450.43448275862067</v>
      </c>
      <c r="Q159" s="26"/>
      <c r="R159" s="27">
        <f t="shared" si="2"/>
        <v>0</v>
      </c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</row>
    <row r="160" spans="1:70" s="28" customFormat="1" ht="15.75" customHeight="1" outlineLevel="1">
      <c r="A160" s="135"/>
      <c r="B160" s="79" t="s">
        <v>157</v>
      </c>
      <c r="C160" s="136"/>
      <c r="D160" s="549"/>
      <c r="E160" s="59" t="s">
        <v>138</v>
      </c>
      <c r="F160" s="60" t="s">
        <v>152</v>
      </c>
      <c r="G160" s="75"/>
      <c r="H160" s="231"/>
      <c r="I160" s="42" t="s">
        <v>52</v>
      </c>
      <c r="J160" s="43" t="s">
        <v>12</v>
      </c>
      <c r="K160" s="44">
        <v>18</v>
      </c>
      <c r="L160" s="23">
        <v>19.55</v>
      </c>
      <c r="M160" s="23">
        <v>0</v>
      </c>
      <c r="N160" s="24" t="s">
        <v>162</v>
      </c>
      <c r="O160" s="45">
        <v>22160</v>
      </c>
      <c r="P160" s="9">
        <v>19944</v>
      </c>
      <c r="Q160" s="26"/>
      <c r="R160" s="27">
        <f t="shared" si="2"/>
        <v>0</v>
      </c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</row>
    <row r="161" spans="1:70" s="28" customFormat="1" ht="15.75" customHeight="1" outlineLevel="1">
      <c r="A161" s="135"/>
      <c r="B161" s="79" t="s">
        <v>157</v>
      </c>
      <c r="C161" s="136"/>
      <c r="D161" s="549"/>
      <c r="E161" s="59" t="s">
        <v>138</v>
      </c>
      <c r="F161" s="60" t="s">
        <v>152</v>
      </c>
      <c r="G161" s="75"/>
      <c r="H161" s="231"/>
      <c r="I161" s="42" t="s">
        <v>52</v>
      </c>
      <c r="J161" s="43" t="s">
        <v>12</v>
      </c>
      <c r="K161" s="44">
        <v>4.5</v>
      </c>
      <c r="L161" s="23">
        <v>4.8899999999999997</v>
      </c>
      <c r="M161" s="23">
        <v>0</v>
      </c>
      <c r="N161" s="24" t="s">
        <v>163</v>
      </c>
      <c r="O161" s="45">
        <v>5540</v>
      </c>
      <c r="P161" s="9">
        <v>4986</v>
      </c>
      <c r="Q161" s="26"/>
      <c r="R161" s="27">
        <f t="shared" si="2"/>
        <v>0</v>
      </c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</row>
    <row r="162" spans="1:70" s="28" customFormat="1" ht="15.75" customHeight="1" outlineLevel="1">
      <c r="A162" s="109"/>
      <c r="B162" s="79" t="s">
        <v>157</v>
      </c>
      <c r="C162" s="136"/>
      <c r="D162" s="551"/>
      <c r="E162" s="59" t="s">
        <v>138</v>
      </c>
      <c r="F162" s="60" t="s">
        <v>152</v>
      </c>
      <c r="G162" s="75"/>
      <c r="H162" s="231"/>
      <c r="I162" s="42" t="s">
        <v>52</v>
      </c>
      <c r="J162" s="43" t="s">
        <v>23</v>
      </c>
      <c r="K162" s="44">
        <v>0.37</v>
      </c>
      <c r="L162" s="23">
        <v>0.41</v>
      </c>
      <c r="M162" s="23">
        <v>0</v>
      </c>
      <c r="N162" s="24" t="s">
        <v>164</v>
      </c>
      <c r="O162" s="45">
        <v>620.51724137931046</v>
      </c>
      <c r="P162" s="9">
        <v>558.46551724137942</v>
      </c>
      <c r="Q162" s="26"/>
      <c r="R162" s="27">
        <f t="shared" si="2"/>
        <v>0</v>
      </c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</row>
    <row r="163" spans="1:70" s="134" customFormat="1" ht="15.75" customHeight="1">
      <c r="A163" s="173" t="s">
        <v>0</v>
      </c>
      <c r="B163" s="133" t="s">
        <v>165</v>
      </c>
      <c r="C163" s="495" t="s">
        <v>150</v>
      </c>
      <c r="D163" s="527"/>
      <c r="E163" s="496"/>
      <c r="F163" s="496"/>
      <c r="G163" s="496" t="s">
        <v>42</v>
      </c>
      <c r="H163" s="471"/>
      <c r="I163" s="3"/>
      <c r="J163" s="4"/>
      <c r="K163" s="5"/>
      <c r="L163" s="6"/>
      <c r="M163" s="6"/>
      <c r="N163" s="7"/>
      <c r="O163" s="8"/>
      <c r="P163" s="9"/>
      <c r="Q163" s="10">
        <v>0</v>
      </c>
      <c r="R163" s="27">
        <f t="shared" si="2"/>
        <v>0</v>
      </c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</row>
    <row r="164" spans="1:70" s="28" customFormat="1" ht="15.75" customHeight="1" outlineLevel="1">
      <c r="A164" s="71"/>
      <c r="B164" s="72" t="s">
        <v>165</v>
      </c>
      <c r="C164" s="73"/>
      <c r="D164" s="548" t="s">
        <v>166</v>
      </c>
      <c r="E164" s="17" t="s">
        <v>138</v>
      </c>
      <c r="F164" s="230" t="s">
        <v>167</v>
      </c>
      <c r="G164" s="86"/>
      <c r="H164" s="487" t="s">
        <v>153</v>
      </c>
      <c r="I164" s="42" t="s">
        <v>20</v>
      </c>
      <c r="J164" s="43" t="s">
        <v>12</v>
      </c>
      <c r="K164" s="44">
        <v>18</v>
      </c>
      <c r="L164" s="23">
        <v>19.55</v>
      </c>
      <c r="M164" s="23">
        <v>0</v>
      </c>
      <c r="N164" s="24" t="s">
        <v>168</v>
      </c>
      <c r="O164" s="45">
        <v>22160</v>
      </c>
      <c r="P164" s="9">
        <v>19944</v>
      </c>
      <c r="Q164" s="26"/>
      <c r="R164" s="27">
        <f t="shared" si="2"/>
        <v>0</v>
      </c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</row>
    <row r="165" spans="1:70" s="28" customFormat="1" ht="15.75" customHeight="1" outlineLevel="1">
      <c r="A165" s="135"/>
      <c r="B165" s="79" t="s">
        <v>165</v>
      </c>
      <c r="C165" s="136"/>
      <c r="D165" s="549"/>
      <c r="E165" s="59" t="s">
        <v>138</v>
      </c>
      <c r="F165" s="60" t="s">
        <v>167</v>
      </c>
      <c r="G165" s="75"/>
      <c r="H165" s="488"/>
      <c r="I165" s="42" t="s">
        <v>20</v>
      </c>
      <c r="J165" s="43" t="s">
        <v>12</v>
      </c>
      <c r="K165" s="44">
        <v>4.5</v>
      </c>
      <c r="L165" s="23">
        <v>4.8899999999999997</v>
      </c>
      <c r="M165" s="23">
        <v>0</v>
      </c>
      <c r="N165" s="24" t="s">
        <v>169</v>
      </c>
      <c r="O165" s="45">
        <v>5540</v>
      </c>
      <c r="P165" s="9">
        <v>4986</v>
      </c>
      <c r="Q165" s="26"/>
      <c r="R165" s="27">
        <f t="shared" si="2"/>
        <v>0</v>
      </c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</row>
    <row r="166" spans="1:70" s="28" customFormat="1" ht="15.75" customHeight="1" outlineLevel="1">
      <c r="A166" s="135"/>
      <c r="B166" s="79" t="s">
        <v>165</v>
      </c>
      <c r="C166" s="136"/>
      <c r="D166" s="549"/>
      <c r="E166" s="59" t="s">
        <v>138</v>
      </c>
      <c r="F166" s="60" t="s">
        <v>167</v>
      </c>
      <c r="G166" s="75"/>
      <c r="H166" s="488"/>
      <c r="I166" s="42" t="s">
        <v>20</v>
      </c>
      <c r="J166" s="43" t="s">
        <v>23</v>
      </c>
      <c r="K166" s="44">
        <v>0.37</v>
      </c>
      <c r="L166" s="23">
        <v>0.41</v>
      </c>
      <c r="M166" s="23">
        <v>0</v>
      </c>
      <c r="N166" s="24" t="s">
        <v>170</v>
      </c>
      <c r="O166" s="45">
        <v>500.48275862068965</v>
      </c>
      <c r="P166" s="9">
        <v>450.43448275862067</v>
      </c>
      <c r="Q166" s="26"/>
      <c r="R166" s="27">
        <f t="shared" si="2"/>
        <v>0</v>
      </c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</row>
    <row r="167" spans="1:70" s="28" customFormat="1" ht="15.75" customHeight="1" outlineLevel="1">
      <c r="A167" s="135"/>
      <c r="B167" s="79" t="s">
        <v>165</v>
      </c>
      <c r="C167" s="136"/>
      <c r="D167" s="549"/>
      <c r="E167" s="59" t="s">
        <v>138</v>
      </c>
      <c r="F167" s="60" t="s">
        <v>167</v>
      </c>
      <c r="G167" s="75"/>
      <c r="H167" s="231"/>
      <c r="I167" s="42" t="s">
        <v>52</v>
      </c>
      <c r="J167" s="43" t="s">
        <v>12</v>
      </c>
      <c r="K167" s="44">
        <v>18</v>
      </c>
      <c r="L167" s="23">
        <v>19.55</v>
      </c>
      <c r="M167" s="23">
        <v>0</v>
      </c>
      <c r="N167" s="24" t="s">
        <v>171</v>
      </c>
      <c r="O167" s="45">
        <v>22160</v>
      </c>
      <c r="P167" s="9">
        <v>19944</v>
      </c>
      <c r="Q167" s="26"/>
      <c r="R167" s="27">
        <f t="shared" si="2"/>
        <v>0</v>
      </c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</row>
    <row r="168" spans="1:70" s="28" customFormat="1" ht="15.75" customHeight="1" outlineLevel="1">
      <c r="A168" s="135"/>
      <c r="B168" s="79" t="s">
        <v>165</v>
      </c>
      <c r="C168" s="136"/>
      <c r="D168" s="549"/>
      <c r="E168" s="59" t="s">
        <v>138</v>
      </c>
      <c r="F168" s="60" t="s">
        <v>167</v>
      </c>
      <c r="G168" s="75"/>
      <c r="H168" s="231"/>
      <c r="I168" s="42" t="s">
        <v>52</v>
      </c>
      <c r="J168" s="43" t="s">
        <v>12</v>
      </c>
      <c r="K168" s="44">
        <v>4.5</v>
      </c>
      <c r="L168" s="23">
        <v>4.8899999999999997</v>
      </c>
      <c r="M168" s="23">
        <v>0</v>
      </c>
      <c r="N168" s="24" t="s">
        <v>172</v>
      </c>
      <c r="O168" s="45">
        <v>5540</v>
      </c>
      <c r="P168" s="9">
        <v>4986</v>
      </c>
      <c r="Q168" s="26"/>
      <c r="R168" s="27">
        <f t="shared" si="2"/>
        <v>0</v>
      </c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</row>
    <row r="169" spans="1:70" s="28" customFormat="1" ht="49.2" customHeight="1" outlineLevel="1">
      <c r="A169" s="109"/>
      <c r="B169" s="158" t="s">
        <v>165</v>
      </c>
      <c r="C169" s="136"/>
      <c r="D169" s="551"/>
      <c r="E169" s="59" t="s">
        <v>138</v>
      </c>
      <c r="F169" s="60" t="s">
        <v>167</v>
      </c>
      <c r="G169" s="75"/>
      <c r="H169" s="231"/>
      <c r="I169" s="42" t="s">
        <v>52</v>
      </c>
      <c r="J169" s="43" t="s">
        <v>23</v>
      </c>
      <c r="K169" s="44">
        <v>0.37</v>
      </c>
      <c r="L169" s="23">
        <v>0.41</v>
      </c>
      <c r="M169" s="23">
        <v>0</v>
      </c>
      <c r="N169" s="24" t="s">
        <v>173</v>
      </c>
      <c r="O169" s="45">
        <v>620.51724137931046</v>
      </c>
      <c r="P169" s="9">
        <v>558.46551724137942</v>
      </c>
      <c r="Q169" s="26"/>
      <c r="R169" s="27">
        <f t="shared" si="2"/>
        <v>0</v>
      </c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</row>
    <row r="170" spans="1:70" s="134" customFormat="1" ht="15" customHeight="1">
      <c r="A170" s="213"/>
      <c r="B170" s="232" t="s">
        <v>174</v>
      </c>
      <c r="C170" s="553" t="s">
        <v>55</v>
      </c>
      <c r="D170" s="527"/>
      <c r="E170" s="554"/>
      <c r="F170" s="554"/>
      <c r="G170" s="497" t="s">
        <v>175</v>
      </c>
      <c r="H170" s="498"/>
      <c r="I170" s="3"/>
      <c r="J170" s="4"/>
      <c r="K170" s="5"/>
      <c r="L170" s="6"/>
      <c r="M170" s="6"/>
      <c r="N170" s="7"/>
      <c r="O170" s="8"/>
      <c r="P170" s="9"/>
      <c r="Q170" s="10">
        <v>0</v>
      </c>
      <c r="R170" s="27">
        <f t="shared" si="2"/>
        <v>0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</row>
    <row r="171" spans="1:70" s="225" customFormat="1" ht="15.75" customHeight="1" outlineLevel="1">
      <c r="A171" s="233"/>
      <c r="B171" s="215" t="s">
        <v>174</v>
      </c>
      <c r="C171" s="190"/>
      <c r="D171" s="555" t="s">
        <v>176</v>
      </c>
      <c r="E171" s="216" t="s">
        <v>138</v>
      </c>
      <c r="F171" s="217" t="s">
        <v>177</v>
      </c>
      <c r="G171" s="218"/>
      <c r="H171" s="193" t="s">
        <v>106</v>
      </c>
      <c r="I171" s="219" t="s">
        <v>20</v>
      </c>
      <c r="J171" s="220" t="s">
        <v>10</v>
      </c>
      <c r="K171" s="221">
        <v>180</v>
      </c>
      <c r="L171" s="23">
        <v>198.1</v>
      </c>
      <c r="M171" s="23">
        <v>0</v>
      </c>
      <c r="N171" s="222" t="s">
        <v>178</v>
      </c>
      <c r="O171" s="223">
        <v>133250</v>
      </c>
      <c r="P171" s="9">
        <v>119925</v>
      </c>
      <c r="Q171" s="224"/>
      <c r="R171" s="27">
        <f t="shared" si="2"/>
        <v>0</v>
      </c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199"/>
      <c r="AY171" s="199"/>
      <c r="AZ171" s="199"/>
      <c r="BA171" s="199"/>
      <c r="BB171" s="199"/>
      <c r="BC171" s="199"/>
      <c r="BD171" s="199"/>
      <c r="BE171" s="199"/>
      <c r="BF171" s="199"/>
      <c r="BG171" s="199"/>
      <c r="BH171" s="199"/>
      <c r="BI171" s="199"/>
      <c r="BJ171" s="199"/>
      <c r="BK171" s="199"/>
      <c r="BL171" s="199"/>
      <c r="BM171" s="199"/>
      <c r="BN171" s="199"/>
      <c r="BO171" s="199"/>
      <c r="BP171" s="199"/>
      <c r="BQ171" s="199"/>
      <c r="BR171" s="199"/>
    </row>
    <row r="172" spans="1:70" s="228" customFormat="1" ht="15.75" customHeight="1" outlineLevel="1">
      <c r="A172" s="201"/>
      <c r="B172" s="202" t="s">
        <v>174</v>
      </c>
      <c r="C172" s="203"/>
      <c r="D172" s="556"/>
      <c r="E172" s="204" t="s">
        <v>138</v>
      </c>
      <c r="F172" s="226" t="s">
        <v>177</v>
      </c>
      <c r="G172" s="227"/>
      <c r="H172" s="207" t="s">
        <v>107</v>
      </c>
      <c r="I172" s="219" t="s">
        <v>20</v>
      </c>
      <c r="J172" s="220" t="s">
        <v>12</v>
      </c>
      <c r="K172" s="221">
        <v>18</v>
      </c>
      <c r="L172" s="23">
        <v>19.545000000000002</v>
      </c>
      <c r="M172" s="23">
        <v>0</v>
      </c>
      <c r="N172" s="222" t="s">
        <v>179</v>
      </c>
      <c r="O172" s="223">
        <v>13370</v>
      </c>
      <c r="P172" s="9">
        <v>12033</v>
      </c>
      <c r="Q172" s="224"/>
      <c r="R172" s="27">
        <f t="shared" si="2"/>
        <v>0</v>
      </c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  <c r="AM172" s="208"/>
      <c r="AN172" s="208"/>
      <c r="AO172" s="208"/>
      <c r="AP172" s="208"/>
      <c r="AQ172" s="208"/>
      <c r="AR172" s="208"/>
      <c r="AS172" s="208"/>
      <c r="AT172" s="208"/>
      <c r="AU172" s="208"/>
      <c r="AV172" s="208"/>
      <c r="AW172" s="208"/>
      <c r="AX172" s="208"/>
      <c r="AY172" s="208"/>
      <c r="AZ172" s="208"/>
      <c r="BA172" s="208"/>
      <c r="BB172" s="208"/>
      <c r="BC172" s="208"/>
      <c r="BD172" s="208"/>
      <c r="BE172" s="208"/>
      <c r="BF172" s="208"/>
      <c r="BG172" s="208"/>
      <c r="BH172" s="208"/>
      <c r="BI172" s="208"/>
      <c r="BJ172" s="208"/>
      <c r="BK172" s="208"/>
      <c r="BL172" s="208"/>
      <c r="BM172" s="208"/>
      <c r="BN172" s="208"/>
      <c r="BO172" s="208"/>
      <c r="BP172" s="208"/>
      <c r="BQ172" s="208"/>
      <c r="BR172" s="208"/>
    </row>
    <row r="173" spans="1:70" s="225" customFormat="1" ht="15.75" customHeight="1" outlineLevel="1">
      <c r="A173" s="201"/>
      <c r="B173" s="202" t="s">
        <v>174</v>
      </c>
      <c r="C173" s="203"/>
      <c r="D173" s="556"/>
      <c r="E173" s="204" t="s">
        <v>138</v>
      </c>
      <c r="F173" s="226" t="s">
        <v>177</v>
      </c>
      <c r="G173" s="227"/>
      <c r="H173" s="207" t="s">
        <v>108</v>
      </c>
      <c r="I173" s="219" t="s">
        <v>20</v>
      </c>
      <c r="J173" s="220" t="s">
        <v>23</v>
      </c>
      <c r="K173" s="221">
        <v>0.37</v>
      </c>
      <c r="L173" s="23">
        <v>0.41</v>
      </c>
      <c r="M173" s="23">
        <v>0</v>
      </c>
      <c r="N173" s="222" t="s">
        <v>180</v>
      </c>
      <c r="O173" s="223">
        <v>337.3959663</v>
      </c>
      <c r="P173" s="9">
        <v>303.65636967</v>
      </c>
      <c r="Q173" s="224"/>
      <c r="R173" s="27">
        <f t="shared" si="2"/>
        <v>0</v>
      </c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199"/>
      <c r="AT173" s="199"/>
      <c r="AU173" s="199"/>
      <c r="AV173" s="199"/>
      <c r="AW173" s="199"/>
      <c r="AX173" s="199"/>
      <c r="AY173" s="199"/>
      <c r="AZ173" s="199"/>
      <c r="BA173" s="199"/>
      <c r="BB173" s="199"/>
      <c r="BC173" s="199"/>
      <c r="BD173" s="199"/>
      <c r="BE173" s="199"/>
      <c r="BF173" s="199"/>
      <c r="BG173" s="199"/>
      <c r="BH173" s="199"/>
      <c r="BI173" s="199"/>
      <c r="BJ173" s="199"/>
      <c r="BK173" s="199"/>
      <c r="BL173" s="199"/>
      <c r="BM173" s="199"/>
      <c r="BN173" s="199"/>
      <c r="BO173" s="199"/>
      <c r="BP173" s="199"/>
      <c r="BQ173" s="199"/>
      <c r="BR173" s="199"/>
    </row>
    <row r="174" spans="1:70" s="225" customFormat="1" ht="55.2" outlineLevel="1">
      <c r="A174" s="201"/>
      <c r="B174" s="202" t="s">
        <v>174</v>
      </c>
      <c r="C174" s="203"/>
      <c r="D174" s="556"/>
      <c r="E174" s="204" t="s">
        <v>138</v>
      </c>
      <c r="F174" s="226" t="s">
        <v>177</v>
      </c>
      <c r="G174" s="227"/>
      <c r="H174" s="207" t="s">
        <v>109</v>
      </c>
      <c r="I174" s="219" t="s">
        <v>52</v>
      </c>
      <c r="J174" s="220" t="s">
        <v>10</v>
      </c>
      <c r="K174" s="221">
        <v>180</v>
      </c>
      <c r="L174" s="23">
        <v>198.1</v>
      </c>
      <c r="M174" s="23">
        <v>0</v>
      </c>
      <c r="N174" s="222" t="s">
        <v>181</v>
      </c>
      <c r="O174" s="223">
        <v>129280</v>
      </c>
      <c r="P174" s="9">
        <v>116352</v>
      </c>
      <c r="Q174" s="224"/>
      <c r="R174" s="27">
        <f t="shared" si="2"/>
        <v>0</v>
      </c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9"/>
      <c r="AT174" s="199"/>
      <c r="AU174" s="199"/>
      <c r="AV174" s="199"/>
      <c r="AW174" s="199"/>
      <c r="AX174" s="199"/>
      <c r="AY174" s="199"/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199"/>
      <c r="BK174" s="199"/>
      <c r="BL174" s="199"/>
      <c r="BM174" s="199"/>
      <c r="BN174" s="199"/>
      <c r="BO174" s="199"/>
      <c r="BP174" s="199"/>
      <c r="BQ174" s="199"/>
      <c r="BR174" s="199"/>
    </row>
    <row r="175" spans="1:70" s="228" customFormat="1" ht="15.75" customHeight="1" outlineLevel="1">
      <c r="A175" s="201"/>
      <c r="B175" s="202" t="s">
        <v>174</v>
      </c>
      <c r="C175" s="203"/>
      <c r="D175" s="556"/>
      <c r="E175" s="204" t="s">
        <v>138</v>
      </c>
      <c r="F175" s="226" t="s">
        <v>177</v>
      </c>
      <c r="G175" s="234"/>
      <c r="H175" s="235" t="s">
        <v>36</v>
      </c>
      <c r="I175" s="219" t="s">
        <v>52</v>
      </c>
      <c r="J175" s="220" t="s">
        <v>12</v>
      </c>
      <c r="K175" s="221">
        <v>18</v>
      </c>
      <c r="L175" s="23">
        <v>19.545000000000002</v>
      </c>
      <c r="M175" s="23">
        <v>0</v>
      </c>
      <c r="N175" s="222" t="s">
        <v>182</v>
      </c>
      <c r="O175" s="223">
        <v>12980</v>
      </c>
      <c r="P175" s="9">
        <v>11682</v>
      </c>
      <c r="Q175" s="224"/>
      <c r="R175" s="27">
        <f t="shared" si="2"/>
        <v>0</v>
      </c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8"/>
      <c r="AO175" s="208"/>
      <c r="AP175" s="208"/>
      <c r="AQ175" s="208"/>
      <c r="AR175" s="208"/>
      <c r="AS175" s="208"/>
      <c r="AT175" s="208"/>
      <c r="AU175" s="208"/>
      <c r="AV175" s="208"/>
      <c r="AW175" s="208"/>
      <c r="AX175" s="208"/>
      <c r="AY175" s="208"/>
      <c r="AZ175" s="208"/>
      <c r="BA175" s="208"/>
      <c r="BB175" s="208"/>
      <c r="BC175" s="208"/>
      <c r="BD175" s="208"/>
      <c r="BE175" s="208"/>
      <c r="BF175" s="208"/>
      <c r="BG175" s="208"/>
      <c r="BH175" s="208"/>
      <c r="BI175" s="208"/>
      <c r="BJ175" s="208"/>
      <c r="BK175" s="208"/>
      <c r="BL175" s="208"/>
      <c r="BM175" s="208"/>
      <c r="BN175" s="208"/>
      <c r="BO175" s="208"/>
      <c r="BP175" s="208"/>
      <c r="BQ175" s="208"/>
      <c r="BR175" s="208"/>
    </row>
    <row r="176" spans="1:70" s="225" customFormat="1" ht="53.4" customHeight="1" outlineLevel="1">
      <c r="A176" s="201"/>
      <c r="B176" s="202" t="s">
        <v>174</v>
      </c>
      <c r="C176" s="203"/>
      <c r="D176" s="557"/>
      <c r="E176" s="236" t="s">
        <v>138</v>
      </c>
      <c r="F176" s="237" t="s">
        <v>177</v>
      </c>
      <c r="G176" s="238"/>
      <c r="H176" s="239"/>
      <c r="I176" s="219" t="s">
        <v>52</v>
      </c>
      <c r="J176" s="220" t="s">
        <v>23</v>
      </c>
      <c r="K176" s="221">
        <v>0.37</v>
      </c>
      <c r="L176" s="23">
        <v>0.41</v>
      </c>
      <c r="M176" s="23">
        <v>0</v>
      </c>
      <c r="N176" s="222" t="s">
        <v>183</v>
      </c>
      <c r="O176" s="223">
        <v>329.25424950000001</v>
      </c>
      <c r="P176" s="9">
        <v>296.32882455000004</v>
      </c>
      <c r="Q176" s="224"/>
      <c r="R176" s="27">
        <f t="shared" si="2"/>
        <v>0</v>
      </c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199"/>
      <c r="AU176" s="199"/>
      <c r="AV176" s="199"/>
      <c r="AW176" s="199"/>
      <c r="AX176" s="199"/>
      <c r="AY176" s="199"/>
      <c r="AZ176" s="199"/>
      <c r="BA176" s="199"/>
      <c r="BB176" s="199"/>
      <c r="BC176" s="199"/>
      <c r="BD176" s="199"/>
      <c r="BE176" s="199"/>
      <c r="BF176" s="199"/>
      <c r="BG176" s="199"/>
      <c r="BH176" s="199"/>
      <c r="BI176" s="199"/>
      <c r="BJ176" s="199"/>
      <c r="BK176" s="199"/>
      <c r="BL176" s="199"/>
      <c r="BM176" s="199"/>
      <c r="BN176" s="199"/>
      <c r="BO176" s="199"/>
      <c r="BP176" s="199"/>
      <c r="BQ176" s="199"/>
      <c r="BR176" s="199"/>
    </row>
    <row r="177" spans="1:70" s="134" customFormat="1" ht="15.75" customHeight="1">
      <c r="A177" s="173"/>
      <c r="B177" s="229" t="s">
        <v>184</v>
      </c>
      <c r="C177" s="495" t="s">
        <v>41</v>
      </c>
      <c r="D177" s="496"/>
      <c r="E177" s="496"/>
      <c r="F177" s="496"/>
      <c r="G177" s="496" t="s">
        <v>75</v>
      </c>
      <c r="H177" s="471"/>
      <c r="I177" s="3"/>
      <c r="J177" s="4"/>
      <c r="K177" s="5"/>
      <c r="L177" s="6"/>
      <c r="M177" s="6"/>
      <c r="N177" s="7"/>
      <c r="O177" s="8"/>
      <c r="P177" s="9"/>
      <c r="Q177" s="10">
        <v>0</v>
      </c>
      <c r="R177" s="27">
        <f t="shared" si="2"/>
        <v>0</v>
      </c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</row>
    <row r="178" spans="1:70" s="28" customFormat="1" ht="15.75" customHeight="1" outlineLevel="1">
      <c r="A178" s="163"/>
      <c r="B178" s="240" t="s">
        <v>184</v>
      </c>
      <c r="C178" s="73"/>
      <c r="D178" s="548" t="s">
        <v>185</v>
      </c>
      <c r="E178" s="17" t="s">
        <v>138</v>
      </c>
      <c r="F178" s="230" t="s">
        <v>46</v>
      </c>
      <c r="G178" s="86"/>
      <c r="H178" s="487" t="s">
        <v>83</v>
      </c>
      <c r="I178" s="42" t="s">
        <v>20</v>
      </c>
      <c r="J178" s="43" t="s">
        <v>10</v>
      </c>
      <c r="K178" s="44">
        <v>180</v>
      </c>
      <c r="L178" s="23">
        <v>198.1</v>
      </c>
      <c r="M178" s="23">
        <v>0</v>
      </c>
      <c r="N178" s="24">
        <v>2011180</v>
      </c>
      <c r="O178" s="45">
        <v>48730</v>
      </c>
      <c r="P178" s="9">
        <v>43857</v>
      </c>
      <c r="Q178" s="26"/>
      <c r="R178" s="27">
        <f t="shared" si="2"/>
        <v>0</v>
      </c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</row>
    <row r="179" spans="1:70" s="28" customFormat="1" ht="15.75" customHeight="1" outlineLevel="1">
      <c r="A179" s="136"/>
      <c r="B179" s="136" t="s">
        <v>184</v>
      </c>
      <c r="C179" s="136"/>
      <c r="D179" s="549"/>
      <c r="E179" s="59" t="s">
        <v>138</v>
      </c>
      <c r="F179" s="60" t="s">
        <v>46</v>
      </c>
      <c r="G179" s="75"/>
      <c r="H179" s="488"/>
      <c r="I179" s="42" t="s">
        <v>20</v>
      </c>
      <c r="J179" s="43" t="s">
        <v>12</v>
      </c>
      <c r="K179" s="44">
        <v>18</v>
      </c>
      <c r="L179" s="23">
        <v>19.545000000000002</v>
      </c>
      <c r="M179" s="23">
        <v>0</v>
      </c>
      <c r="N179" s="24">
        <v>2011018</v>
      </c>
      <c r="O179" s="45">
        <v>5570</v>
      </c>
      <c r="P179" s="9">
        <v>5013</v>
      </c>
      <c r="Q179" s="26"/>
      <c r="R179" s="27">
        <f t="shared" si="2"/>
        <v>0</v>
      </c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</row>
    <row r="180" spans="1:70" s="28" customFormat="1" ht="15.75" customHeight="1" outlineLevel="1">
      <c r="A180" s="136"/>
      <c r="B180" s="136" t="s">
        <v>184</v>
      </c>
      <c r="C180" s="136"/>
      <c r="D180" s="549"/>
      <c r="E180" s="59" t="s">
        <v>138</v>
      </c>
      <c r="F180" s="60" t="s">
        <v>46</v>
      </c>
      <c r="G180" s="75"/>
      <c r="H180" s="488"/>
      <c r="I180" s="42" t="s">
        <v>20</v>
      </c>
      <c r="J180" s="43" t="s">
        <v>12</v>
      </c>
      <c r="K180" s="44">
        <v>9</v>
      </c>
      <c r="L180" s="23">
        <v>9.7720000000000002</v>
      </c>
      <c r="M180" s="23">
        <v>0</v>
      </c>
      <c r="N180" s="24">
        <v>20110009</v>
      </c>
      <c r="O180" s="45">
        <v>3170</v>
      </c>
      <c r="P180" s="9">
        <v>2853</v>
      </c>
      <c r="Q180" s="26"/>
      <c r="R180" s="27">
        <f t="shared" si="2"/>
        <v>0</v>
      </c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</row>
    <row r="181" spans="1:70" s="28" customFormat="1" ht="15.75" customHeight="1" outlineLevel="1">
      <c r="A181" s="136"/>
      <c r="B181" s="136" t="s">
        <v>184</v>
      </c>
      <c r="C181" s="136"/>
      <c r="D181" s="549"/>
      <c r="E181" s="59" t="s">
        <v>138</v>
      </c>
      <c r="F181" s="60" t="s">
        <v>46</v>
      </c>
      <c r="G181" s="75"/>
      <c r="H181" s="231"/>
      <c r="I181" s="42" t="s">
        <v>20</v>
      </c>
      <c r="J181" s="43" t="s">
        <v>23</v>
      </c>
      <c r="K181" s="44">
        <v>0.37</v>
      </c>
      <c r="L181" s="23">
        <v>0.41</v>
      </c>
      <c r="M181" s="23">
        <v>0</v>
      </c>
      <c r="N181" s="24">
        <v>2011000</v>
      </c>
      <c r="O181" s="45">
        <v>200.6</v>
      </c>
      <c r="P181" s="9">
        <v>180.54</v>
      </c>
      <c r="Q181" s="26"/>
      <c r="R181" s="27">
        <f t="shared" si="2"/>
        <v>0</v>
      </c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</row>
    <row r="182" spans="1:70" s="28" customFormat="1" ht="15.75" customHeight="1" outlineLevel="1">
      <c r="A182" s="136"/>
      <c r="B182" s="136" t="s">
        <v>184</v>
      </c>
      <c r="C182" s="136"/>
      <c r="D182" s="549"/>
      <c r="E182" s="59" t="s">
        <v>138</v>
      </c>
      <c r="F182" s="60" t="s">
        <v>46</v>
      </c>
      <c r="G182" s="75"/>
      <c r="H182" s="231"/>
      <c r="I182" s="42" t="s">
        <v>52</v>
      </c>
      <c r="J182" s="43" t="s">
        <v>10</v>
      </c>
      <c r="K182" s="44">
        <v>180</v>
      </c>
      <c r="L182" s="23">
        <v>198.1</v>
      </c>
      <c r="M182" s="23">
        <v>0</v>
      </c>
      <c r="N182" s="24">
        <v>2012180</v>
      </c>
      <c r="O182" s="45">
        <v>48730</v>
      </c>
      <c r="P182" s="9">
        <v>43857</v>
      </c>
      <c r="Q182" s="26"/>
      <c r="R182" s="27">
        <f t="shared" si="2"/>
        <v>0</v>
      </c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</row>
    <row r="183" spans="1:70" s="28" customFormat="1" ht="15.75" customHeight="1" outlineLevel="1">
      <c r="A183" s="136"/>
      <c r="B183" s="136" t="s">
        <v>184</v>
      </c>
      <c r="C183" s="136"/>
      <c r="D183" s="549"/>
      <c r="E183" s="59" t="s">
        <v>138</v>
      </c>
      <c r="F183" s="60" t="s">
        <v>46</v>
      </c>
      <c r="G183" s="75"/>
      <c r="H183" s="231"/>
      <c r="I183" s="42" t="s">
        <v>52</v>
      </c>
      <c r="J183" s="43" t="s">
        <v>12</v>
      </c>
      <c r="K183" s="44">
        <v>18</v>
      </c>
      <c r="L183" s="23">
        <v>19.545000000000002</v>
      </c>
      <c r="M183" s="23">
        <v>0</v>
      </c>
      <c r="N183" s="24">
        <v>2012018</v>
      </c>
      <c r="O183" s="45">
        <v>5570</v>
      </c>
      <c r="P183" s="9">
        <v>5013</v>
      </c>
      <c r="Q183" s="26"/>
      <c r="R183" s="27">
        <f t="shared" si="2"/>
        <v>0</v>
      </c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</row>
    <row r="184" spans="1:70" s="28" customFormat="1" ht="15.75" customHeight="1" outlineLevel="1">
      <c r="A184" s="136"/>
      <c r="B184" s="136" t="s">
        <v>184</v>
      </c>
      <c r="C184" s="136"/>
      <c r="D184" s="549"/>
      <c r="E184" s="59" t="s">
        <v>138</v>
      </c>
      <c r="F184" s="60" t="s">
        <v>46</v>
      </c>
      <c r="G184" s="75"/>
      <c r="H184" s="231"/>
      <c r="I184" s="42" t="s">
        <v>52</v>
      </c>
      <c r="J184" s="43" t="s">
        <v>12</v>
      </c>
      <c r="K184" s="44">
        <v>9</v>
      </c>
      <c r="L184" s="23">
        <v>9.7720000000000002</v>
      </c>
      <c r="M184" s="23">
        <v>0</v>
      </c>
      <c r="N184" s="24">
        <v>20120009</v>
      </c>
      <c r="O184" s="45">
        <v>3170</v>
      </c>
      <c r="P184" s="9">
        <v>2853</v>
      </c>
      <c r="Q184" s="26"/>
      <c r="R184" s="27">
        <f t="shared" si="2"/>
        <v>0</v>
      </c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</row>
    <row r="185" spans="1:70" s="28" customFormat="1" ht="15.75" customHeight="1" outlineLevel="1">
      <c r="A185" s="136"/>
      <c r="B185" s="136" t="s">
        <v>184</v>
      </c>
      <c r="C185" s="136"/>
      <c r="D185" s="549"/>
      <c r="E185" s="59" t="s">
        <v>138</v>
      </c>
      <c r="F185" s="60" t="s">
        <v>46</v>
      </c>
      <c r="G185" s="75"/>
      <c r="H185" s="231"/>
      <c r="I185" s="42" t="s">
        <v>52</v>
      </c>
      <c r="J185" s="43" t="s">
        <v>12</v>
      </c>
      <c r="K185" s="44">
        <v>4.5</v>
      </c>
      <c r="L185" s="23">
        <v>4.8899999999999997</v>
      </c>
      <c r="M185" s="23">
        <v>0</v>
      </c>
      <c r="N185" s="24">
        <v>20120045</v>
      </c>
      <c r="O185" s="45">
        <v>1640</v>
      </c>
      <c r="P185" s="9">
        <v>1476</v>
      </c>
      <c r="Q185" s="26"/>
      <c r="R185" s="27">
        <f t="shared" si="2"/>
        <v>0</v>
      </c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</row>
    <row r="186" spans="1:70" s="28" customFormat="1" ht="15.75" customHeight="1" outlineLevel="1">
      <c r="A186" s="136"/>
      <c r="B186" s="136" t="s">
        <v>184</v>
      </c>
      <c r="C186" s="136"/>
      <c r="D186" s="549"/>
      <c r="E186" s="59" t="s">
        <v>138</v>
      </c>
      <c r="F186" s="60" t="s">
        <v>46</v>
      </c>
      <c r="G186" s="75"/>
      <c r="H186" s="231"/>
      <c r="I186" s="42" t="s">
        <v>52</v>
      </c>
      <c r="J186" s="43" t="s">
        <v>23</v>
      </c>
      <c r="K186" s="44">
        <v>0.37</v>
      </c>
      <c r="L186" s="23">
        <v>0.41</v>
      </c>
      <c r="M186" s="23">
        <v>0</v>
      </c>
      <c r="N186" s="24">
        <v>2012000</v>
      </c>
      <c r="O186" s="45">
        <v>200.6</v>
      </c>
      <c r="P186" s="9">
        <v>180.54</v>
      </c>
      <c r="Q186" s="26"/>
      <c r="R186" s="27">
        <f t="shared" si="2"/>
        <v>0</v>
      </c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</row>
    <row r="187" spans="1:70" s="28" customFormat="1" ht="15.75" customHeight="1" outlineLevel="1">
      <c r="A187" s="136"/>
      <c r="B187" s="136" t="s">
        <v>184</v>
      </c>
      <c r="C187" s="136"/>
      <c r="D187" s="549"/>
      <c r="E187" s="59" t="s">
        <v>138</v>
      </c>
      <c r="F187" s="60" t="s">
        <v>46</v>
      </c>
      <c r="G187" s="75"/>
      <c r="H187" s="231"/>
      <c r="I187" s="42" t="s">
        <v>84</v>
      </c>
      <c r="J187" s="43" t="s">
        <v>10</v>
      </c>
      <c r="K187" s="44">
        <v>180</v>
      </c>
      <c r="L187" s="23">
        <v>198.1</v>
      </c>
      <c r="M187" s="23">
        <v>0</v>
      </c>
      <c r="N187" s="24">
        <v>2013180</v>
      </c>
      <c r="O187" s="45">
        <v>57410</v>
      </c>
      <c r="P187" s="9">
        <v>51669</v>
      </c>
      <c r="Q187" s="26"/>
      <c r="R187" s="27">
        <f t="shared" si="2"/>
        <v>0</v>
      </c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</row>
    <row r="188" spans="1:70" s="28" customFormat="1" ht="15.75" customHeight="1" outlineLevel="1">
      <c r="A188" s="136"/>
      <c r="B188" s="136" t="s">
        <v>184</v>
      </c>
      <c r="C188" s="136"/>
      <c r="D188" s="549"/>
      <c r="E188" s="59" t="s">
        <v>138</v>
      </c>
      <c r="F188" s="60" t="s">
        <v>46</v>
      </c>
      <c r="G188" s="75"/>
      <c r="H188" s="231"/>
      <c r="I188" s="42" t="s">
        <v>84</v>
      </c>
      <c r="J188" s="43" t="s">
        <v>12</v>
      </c>
      <c r="K188" s="44">
        <v>18</v>
      </c>
      <c r="L188" s="23">
        <v>19.545000000000002</v>
      </c>
      <c r="M188" s="23">
        <v>0</v>
      </c>
      <c r="N188" s="24">
        <v>2013018</v>
      </c>
      <c r="O188" s="45">
        <v>6320</v>
      </c>
      <c r="P188" s="9">
        <v>5688</v>
      </c>
      <c r="Q188" s="26"/>
      <c r="R188" s="27">
        <f t="shared" si="2"/>
        <v>0</v>
      </c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</row>
    <row r="189" spans="1:70" s="28" customFormat="1" ht="15.75" customHeight="1" outlineLevel="1">
      <c r="A189" s="135"/>
      <c r="B189" s="79" t="s">
        <v>184</v>
      </c>
      <c r="C189" s="136"/>
      <c r="D189" s="549"/>
      <c r="E189" s="59" t="s">
        <v>138</v>
      </c>
      <c r="F189" s="60" t="s">
        <v>46</v>
      </c>
      <c r="G189" s="75"/>
      <c r="H189" s="231"/>
      <c r="I189" s="42" t="s">
        <v>84</v>
      </c>
      <c r="J189" s="43" t="s">
        <v>12</v>
      </c>
      <c r="K189" s="44">
        <v>9</v>
      </c>
      <c r="L189" s="23">
        <v>9.7720000000000002</v>
      </c>
      <c r="M189" s="23">
        <v>0</v>
      </c>
      <c r="N189" s="24">
        <v>20130009</v>
      </c>
      <c r="O189" s="45">
        <v>3480</v>
      </c>
      <c r="P189" s="9">
        <v>3132</v>
      </c>
      <c r="Q189" s="26"/>
      <c r="R189" s="27">
        <f t="shared" si="2"/>
        <v>0</v>
      </c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</row>
    <row r="190" spans="1:70" s="28" customFormat="1" ht="15.75" customHeight="1" outlineLevel="1">
      <c r="A190" s="109"/>
      <c r="B190" s="110" t="s">
        <v>184</v>
      </c>
      <c r="C190" s="136"/>
      <c r="D190" s="550"/>
      <c r="E190" s="67" t="s">
        <v>138</v>
      </c>
      <c r="F190" s="60" t="s">
        <v>46</v>
      </c>
      <c r="G190" s="81"/>
      <c r="H190" s="241"/>
      <c r="I190" s="42" t="s">
        <v>84</v>
      </c>
      <c r="J190" s="43" t="s">
        <v>23</v>
      </c>
      <c r="K190" s="44">
        <v>0.37</v>
      </c>
      <c r="L190" s="23">
        <v>0.41</v>
      </c>
      <c r="M190" s="23">
        <v>0</v>
      </c>
      <c r="N190" s="24">
        <v>2013000</v>
      </c>
      <c r="O190" s="45">
        <v>225.38</v>
      </c>
      <c r="P190" s="9">
        <v>202.84200000000001</v>
      </c>
      <c r="Q190" s="26"/>
      <c r="R190" s="27">
        <f t="shared" si="2"/>
        <v>0</v>
      </c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</row>
    <row r="191" spans="1:70" s="134" customFormat="1" ht="15.75" customHeight="1">
      <c r="A191" s="242"/>
      <c r="B191" s="137" t="s">
        <v>186</v>
      </c>
      <c r="C191" s="508" t="s">
        <v>187</v>
      </c>
      <c r="D191" s="497"/>
      <c r="E191" s="497"/>
      <c r="F191" s="497"/>
      <c r="G191" s="496" t="s">
        <v>188</v>
      </c>
      <c r="H191" s="471"/>
      <c r="I191" s="3"/>
      <c r="J191" s="4"/>
      <c r="K191" s="5"/>
      <c r="L191" s="6"/>
      <c r="M191" s="6"/>
      <c r="N191" s="7"/>
      <c r="O191" s="8"/>
      <c r="P191" s="9"/>
      <c r="Q191" s="10">
        <v>0</v>
      </c>
      <c r="R191" s="27">
        <f t="shared" si="2"/>
        <v>0</v>
      </c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</row>
    <row r="192" spans="1:70" s="28" customFormat="1" ht="15.75" customHeight="1" outlineLevel="1">
      <c r="A192" s="71"/>
      <c r="B192" s="74" t="s">
        <v>186</v>
      </c>
      <c r="C192" s="243"/>
      <c r="D192" s="548" t="s">
        <v>189</v>
      </c>
      <c r="E192" s="17" t="s">
        <v>138</v>
      </c>
      <c r="F192" s="54" t="s">
        <v>46</v>
      </c>
      <c r="G192" s="172"/>
      <c r="H192" s="552" t="s">
        <v>78</v>
      </c>
      <c r="I192" s="42" t="s">
        <v>17</v>
      </c>
      <c r="J192" s="43" t="s">
        <v>10</v>
      </c>
      <c r="K192" s="44">
        <v>175</v>
      </c>
      <c r="L192" s="23">
        <v>193.1</v>
      </c>
      <c r="M192" s="23">
        <v>0</v>
      </c>
      <c r="N192" s="24">
        <v>2090175</v>
      </c>
      <c r="O192" s="45">
        <v>53430</v>
      </c>
      <c r="P192" s="9">
        <v>48087</v>
      </c>
      <c r="Q192" s="26"/>
      <c r="R192" s="27">
        <f t="shared" si="2"/>
        <v>0</v>
      </c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</row>
    <row r="193" spans="1:70" s="28" customFormat="1" ht="15.75" customHeight="1" outlineLevel="1">
      <c r="A193" s="135"/>
      <c r="B193" s="79" t="s">
        <v>186</v>
      </c>
      <c r="C193" s="153"/>
      <c r="D193" s="549"/>
      <c r="E193" s="59" t="s">
        <v>138</v>
      </c>
      <c r="F193" s="60" t="s">
        <v>46</v>
      </c>
      <c r="G193" s="172"/>
      <c r="H193" s="549"/>
      <c r="I193" s="42" t="s">
        <v>17</v>
      </c>
      <c r="J193" s="43" t="s">
        <v>12</v>
      </c>
      <c r="K193" s="44">
        <v>17</v>
      </c>
      <c r="L193" s="23">
        <v>18.545000000000002</v>
      </c>
      <c r="M193" s="23">
        <v>0</v>
      </c>
      <c r="N193" s="24">
        <v>2090017</v>
      </c>
      <c r="O193" s="45">
        <v>6080</v>
      </c>
      <c r="P193" s="9">
        <v>5472</v>
      </c>
      <c r="Q193" s="26"/>
      <c r="R193" s="27">
        <f t="shared" si="2"/>
        <v>0</v>
      </c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</row>
    <row r="194" spans="1:70" s="28" customFormat="1" ht="15.75" customHeight="1" outlineLevel="1">
      <c r="A194" s="135"/>
      <c r="B194" s="79" t="s">
        <v>186</v>
      </c>
      <c r="C194" s="153"/>
      <c r="D194" s="549"/>
      <c r="E194" s="59" t="s">
        <v>138</v>
      </c>
      <c r="F194" s="60" t="s">
        <v>46</v>
      </c>
      <c r="G194" s="172"/>
      <c r="H194" s="549"/>
      <c r="I194" s="42" t="s">
        <v>20</v>
      </c>
      <c r="J194" s="43" t="s">
        <v>10</v>
      </c>
      <c r="K194" s="44">
        <v>180</v>
      </c>
      <c r="L194" s="23">
        <v>198.1</v>
      </c>
      <c r="M194" s="23">
        <v>0</v>
      </c>
      <c r="N194" s="24">
        <v>2091180</v>
      </c>
      <c r="O194" s="45">
        <v>55030</v>
      </c>
      <c r="P194" s="9">
        <v>49527</v>
      </c>
      <c r="Q194" s="26"/>
      <c r="R194" s="27">
        <f t="shared" si="2"/>
        <v>0</v>
      </c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</row>
    <row r="195" spans="1:70" s="28" customFormat="1" ht="15.75" customHeight="1" outlineLevel="1">
      <c r="A195" s="135"/>
      <c r="B195" s="79" t="s">
        <v>186</v>
      </c>
      <c r="C195" s="153"/>
      <c r="D195" s="549"/>
      <c r="E195" s="59" t="s">
        <v>138</v>
      </c>
      <c r="F195" s="60" t="s">
        <v>46</v>
      </c>
      <c r="G195" s="172"/>
      <c r="H195" s="549"/>
      <c r="I195" s="42" t="s">
        <v>20</v>
      </c>
      <c r="J195" s="43" t="s">
        <v>12</v>
      </c>
      <c r="K195" s="44">
        <v>18</v>
      </c>
      <c r="L195" s="23">
        <v>19.545000000000002</v>
      </c>
      <c r="M195" s="23">
        <v>0</v>
      </c>
      <c r="N195" s="24">
        <v>2091018</v>
      </c>
      <c r="O195" s="45">
        <v>6260</v>
      </c>
      <c r="P195" s="9">
        <v>5634</v>
      </c>
      <c r="Q195" s="26"/>
      <c r="R195" s="27">
        <f t="shared" si="2"/>
        <v>0</v>
      </c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</row>
    <row r="196" spans="1:70" s="28" customFormat="1" ht="15.75" customHeight="1" outlineLevel="1">
      <c r="A196" s="135"/>
      <c r="B196" s="79" t="s">
        <v>186</v>
      </c>
      <c r="C196" s="153"/>
      <c r="D196" s="549"/>
      <c r="E196" s="59" t="s">
        <v>138</v>
      </c>
      <c r="F196" s="60" t="s">
        <v>46</v>
      </c>
      <c r="G196" s="172"/>
      <c r="H196" s="549"/>
      <c r="I196" s="42" t="s">
        <v>20</v>
      </c>
      <c r="J196" s="43" t="s">
        <v>23</v>
      </c>
      <c r="K196" s="44">
        <v>0.37</v>
      </c>
      <c r="L196" s="23">
        <v>0.41</v>
      </c>
      <c r="M196" s="23">
        <v>0</v>
      </c>
      <c r="N196" s="24">
        <v>2091000</v>
      </c>
      <c r="O196" s="45">
        <v>218.29999999999998</v>
      </c>
      <c r="P196" s="9">
        <v>196.47</v>
      </c>
      <c r="Q196" s="26"/>
      <c r="R196" s="27">
        <f t="shared" si="2"/>
        <v>0</v>
      </c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</row>
    <row r="197" spans="1:70" s="28" customFormat="1" ht="15.75" customHeight="1" outlineLevel="1">
      <c r="A197" s="135"/>
      <c r="B197" s="79" t="s">
        <v>186</v>
      </c>
      <c r="C197" s="153"/>
      <c r="D197" s="549"/>
      <c r="E197" s="59" t="s">
        <v>138</v>
      </c>
      <c r="F197" s="60" t="s">
        <v>46</v>
      </c>
      <c r="G197" s="172"/>
      <c r="H197" s="549"/>
      <c r="I197" s="42" t="s">
        <v>52</v>
      </c>
      <c r="J197" s="43" t="s">
        <v>10</v>
      </c>
      <c r="K197" s="44">
        <v>180</v>
      </c>
      <c r="L197" s="23">
        <v>198.1</v>
      </c>
      <c r="M197" s="23">
        <v>0</v>
      </c>
      <c r="N197" s="24">
        <v>2092180</v>
      </c>
      <c r="O197" s="45">
        <v>55030</v>
      </c>
      <c r="P197" s="9">
        <v>49527</v>
      </c>
      <c r="Q197" s="26"/>
      <c r="R197" s="27">
        <f t="shared" si="2"/>
        <v>0</v>
      </c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</row>
    <row r="198" spans="1:70" s="28" customFormat="1" ht="15.75" customHeight="1" outlineLevel="1">
      <c r="A198" s="135"/>
      <c r="B198" s="79" t="s">
        <v>186</v>
      </c>
      <c r="C198" s="153"/>
      <c r="D198" s="549"/>
      <c r="E198" s="59" t="s">
        <v>138</v>
      </c>
      <c r="F198" s="60" t="s">
        <v>46</v>
      </c>
      <c r="G198" s="172"/>
      <c r="H198" s="549"/>
      <c r="I198" s="42" t="s">
        <v>52</v>
      </c>
      <c r="J198" s="43" t="s">
        <v>12</v>
      </c>
      <c r="K198" s="44">
        <v>18</v>
      </c>
      <c r="L198" s="23">
        <v>19.545000000000002</v>
      </c>
      <c r="M198" s="23">
        <v>0</v>
      </c>
      <c r="N198" s="24">
        <v>2092018</v>
      </c>
      <c r="O198" s="45">
        <v>6260</v>
      </c>
      <c r="P198" s="9">
        <v>5634</v>
      </c>
      <c r="Q198" s="26"/>
      <c r="R198" s="27">
        <f t="shared" si="2"/>
        <v>0</v>
      </c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</row>
    <row r="199" spans="1:70" s="28" customFormat="1" ht="15.75" customHeight="1" outlineLevel="1">
      <c r="A199" s="109"/>
      <c r="B199" s="158" t="s">
        <v>186</v>
      </c>
      <c r="C199" s="159"/>
      <c r="D199" s="551"/>
      <c r="E199" s="129" t="s">
        <v>138</v>
      </c>
      <c r="F199" s="67" t="s">
        <v>46</v>
      </c>
      <c r="G199" s="244"/>
      <c r="H199" s="551"/>
      <c r="I199" s="42" t="s">
        <v>52</v>
      </c>
      <c r="J199" s="43" t="s">
        <v>23</v>
      </c>
      <c r="K199" s="44">
        <v>0.37</v>
      </c>
      <c r="L199" s="23">
        <v>0.41</v>
      </c>
      <c r="M199" s="23">
        <v>0</v>
      </c>
      <c r="N199" s="24">
        <v>2092000</v>
      </c>
      <c r="O199" s="45">
        <v>218.29999999999998</v>
      </c>
      <c r="P199" s="9">
        <v>196.47</v>
      </c>
      <c r="Q199" s="26"/>
      <c r="R199" s="27">
        <f t="shared" si="2"/>
        <v>0</v>
      </c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</row>
    <row r="200" spans="1:70" s="134" customFormat="1" ht="15.75" customHeight="1">
      <c r="A200" s="173"/>
      <c r="B200" s="170" t="s">
        <v>190</v>
      </c>
      <c r="C200" s="508" t="s">
        <v>55</v>
      </c>
      <c r="D200" s="497"/>
      <c r="E200" s="497"/>
      <c r="F200" s="497"/>
      <c r="G200" s="496" t="s">
        <v>191</v>
      </c>
      <c r="H200" s="471"/>
      <c r="I200" s="3"/>
      <c r="J200" s="4"/>
      <c r="K200" s="5"/>
      <c r="L200" s="6"/>
      <c r="M200" s="6"/>
      <c r="N200" s="7"/>
      <c r="O200" s="8"/>
      <c r="P200" s="9"/>
      <c r="Q200" s="10">
        <v>0</v>
      </c>
      <c r="R200" s="27">
        <f t="shared" si="2"/>
        <v>0</v>
      </c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</row>
    <row r="201" spans="1:70" s="28" customFormat="1" ht="41.4" outlineLevel="1">
      <c r="A201" s="71"/>
      <c r="B201" s="74" t="s">
        <v>190</v>
      </c>
      <c r="C201" s="150"/>
      <c r="D201" s="543" t="s">
        <v>192</v>
      </c>
      <c r="E201" s="53" t="s">
        <v>138</v>
      </c>
      <c r="F201" s="245" t="s">
        <v>7</v>
      </c>
      <c r="G201" s="246"/>
      <c r="H201" s="487" t="s">
        <v>193</v>
      </c>
      <c r="I201" s="42" t="s">
        <v>20</v>
      </c>
      <c r="J201" s="43" t="s">
        <v>10</v>
      </c>
      <c r="K201" s="44">
        <v>180</v>
      </c>
      <c r="L201" s="23">
        <v>198.1</v>
      </c>
      <c r="M201" s="23">
        <v>0</v>
      </c>
      <c r="N201" s="24">
        <v>20811800</v>
      </c>
      <c r="O201" s="45">
        <v>55030</v>
      </c>
      <c r="P201" s="9">
        <v>49527</v>
      </c>
      <c r="Q201" s="26"/>
      <c r="R201" s="27">
        <f t="shared" ref="R201:R264" si="3">O201*Q201</f>
        <v>0</v>
      </c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</row>
    <row r="202" spans="1:70" s="28" customFormat="1" ht="15.75" customHeight="1" outlineLevel="1">
      <c r="A202" s="135"/>
      <c r="B202" s="79" t="s">
        <v>190</v>
      </c>
      <c r="C202" s="153"/>
      <c r="D202" s="544"/>
      <c r="E202" s="59" t="s">
        <v>138</v>
      </c>
      <c r="F202" s="79" t="s">
        <v>7</v>
      </c>
      <c r="G202" s="247"/>
      <c r="H202" s="488"/>
      <c r="I202" s="42" t="s">
        <v>20</v>
      </c>
      <c r="J202" s="43" t="s">
        <v>12</v>
      </c>
      <c r="K202" s="44">
        <v>18</v>
      </c>
      <c r="L202" s="23">
        <v>19.545000000000002</v>
      </c>
      <c r="M202" s="23">
        <v>0</v>
      </c>
      <c r="N202" s="24">
        <v>20810180</v>
      </c>
      <c r="O202" s="45">
        <v>6260</v>
      </c>
      <c r="P202" s="9">
        <v>5634</v>
      </c>
      <c r="Q202" s="26"/>
      <c r="R202" s="27">
        <f t="shared" si="3"/>
        <v>0</v>
      </c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</row>
    <row r="203" spans="1:70" s="28" customFormat="1" ht="15.75" customHeight="1" outlineLevel="1">
      <c r="A203" s="135"/>
      <c r="B203" s="79" t="s">
        <v>190</v>
      </c>
      <c r="C203" s="153"/>
      <c r="D203" s="544"/>
      <c r="E203" s="59" t="s">
        <v>138</v>
      </c>
      <c r="F203" s="79" t="s">
        <v>7</v>
      </c>
      <c r="G203" s="247"/>
      <c r="H203" s="546"/>
      <c r="I203" s="42" t="s">
        <v>20</v>
      </c>
      <c r="J203" s="43" t="s">
        <v>23</v>
      </c>
      <c r="K203" s="44">
        <v>0.37</v>
      </c>
      <c r="L203" s="23">
        <v>0.41</v>
      </c>
      <c r="M203" s="23">
        <v>0</v>
      </c>
      <c r="N203" s="24">
        <v>2081000</v>
      </c>
      <c r="O203" s="45">
        <v>218.29999999999998</v>
      </c>
      <c r="P203" s="9">
        <v>196.47</v>
      </c>
      <c r="Q203" s="26"/>
      <c r="R203" s="27">
        <f t="shared" si="3"/>
        <v>0</v>
      </c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</row>
    <row r="204" spans="1:70" s="28" customFormat="1" ht="15.75" customHeight="1" outlineLevel="1">
      <c r="A204" s="135"/>
      <c r="B204" s="79" t="s">
        <v>190</v>
      </c>
      <c r="C204" s="153"/>
      <c r="D204" s="544"/>
      <c r="E204" s="59" t="s">
        <v>138</v>
      </c>
      <c r="F204" s="79" t="s">
        <v>7</v>
      </c>
      <c r="G204" s="247"/>
      <c r="H204" s="546"/>
      <c r="I204" s="42" t="s">
        <v>52</v>
      </c>
      <c r="J204" s="43" t="s">
        <v>10</v>
      </c>
      <c r="K204" s="44">
        <v>180</v>
      </c>
      <c r="L204" s="23">
        <v>198.1</v>
      </c>
      <c r="M204" s="23">
        <v>0</v>
      </c>
      <c r="N204" s="24">
        <v>20821800</v>
      </c>
      <c r="O204" s="45">
        <v>55030</v>
      </c>
      <c r="P204" s="9">
        <v>49527</v>
      </c>
      <c r="Q204" s="26"/>
      <c r="R204" s="27">
        <f t="shared" si="3"/>
        <v>0</v>
      </c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</row>
    <row r="205" spans="1:70" s="28" customFormat="1" ht="15.75" customHeight="1" outlineLevel="1">
      <c r="A205" s="135"/>
      <c r="B205" s="79" t="s">
        <v>190</v>
      </c>
      <c r="C205" s="153"/>
      <c r="D205" s="544"/>
      <c r="E205" s="59" t="s">
        <v>138</v>
      </c>
      <c r="F205" s="79" t="s">
        <v>7</v>
      </c>
      <c r="G205" s="247"/>
      <c r="H205" s="546"/>
      <c r="I205" s="42" t="s">
        <v>52</v>
      </c>
      <c r="J205" s="43" t="s">
        <v>12</v>
      </c>
      <c r="K205" s="44">
        <v>18</v>
      </c>
      <c r="L205" s="23">
        <v>19.545000000000002</v>
      </c>
      <c r="M205" s="23">
        <v>0</v>
      </c>
      <c r="N205" s="24">
        <v>2082018</v>
      </c>
      <c r="O205" s="45">
        <v>6260</v>
      </c>
      <c r="P205" s="9">
        <v>5634</v>
      </c>
      <c r="Q205" s="26"/>
      <c r="R205" s="27">
        <f t="shared" si="3"/>
        <v>0</v>
      </c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</row>
    <row r="206" spans="1:70" s="28" customFormat="1" ht="15.75" customHeight="1" outlineLevel="1">
      <c r="A206" s="135"/>
      <c r="B206" s="79" t="s">
        <v>190</v>
      </c>
      <c r="C206" s="153"/>
      <c r="D206" s="544"/>
      <c r="E206" s="60" t="s">
        <v>138</v>
      </c>
      <c r="F206" s="79" t="s">
        <v>7</v>
      </c>
      <c r="G206" s="247"/>
      <c r="H206" s="546"/>
      <c r="I206" s="42" t="s">
        <v>52</v>
      </c>
      <c r="J206" s="43" t="s">
        <v>23</v>
      </c>
      <c r="K206" s="44">
        <v>0.37</v>
      </c>
      <c r="L206" s="23">
        <v>0.41</v>
      </c>
      <c r="M206" s="23">
        <v>0</v>
      </c>
      <c r="N206" s="24">
        <v>2082000</v>
      </c>
      <c r="O206" s="45">
        <v>218.29999999999998</v>
      </c>
      <c r="P206" s="9">
        <v>196.47</v>
      </c>
      <c r="Q206" s="26"/>
      <c r="R206" s="27">
        <f t="shared" si="3"/>
        <v>0</v>
      </c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</row>
    <row r="207" spans="1:70" s="28" customFormat="1" ht="15.75" customHeight="1" outlineLevel="1">
      <c r="A207" s="135"/>
      <c r="B207" s="79" t="s">
        <v>190</v>
      </c>
      <c r="C207" s="153"/>
      <c r="D207" s="544"/>
      <c r="E207" s="79" t="s">
        <v>138</v>
      </c>
      <c r="F207" s="248" t="s">
        <v>7</v>
      </c>
      <c r="G207" s="247"/>
      <c r="H207" s="488"/>
      <c r="I207" s="42" t="s">
        <v>84</v>
      </c>
      <c r="J207" s="43" t="s">
        <v>10</v>
      </c>
      <c r="K207" s="44">
        <v>180</v>
      </c>
      <c r="L207" s="23">
        <v>198.1</v>
      </c>
      <c r="M207" s="23">
        <v>0</v>
      </c>
      <c r="N207" s="103">
        <v>20831800</v>
      </c>
      <c r="O207" s="25">
        <v>55030</v>
      </c>
      <c r="P207" s="9">
        <v>49527</v>
      </c>
      <c r="Q207" s="104"/>
      <c r="R207" s="27">
        <f t="shared" si="3"/>
        <v>0</v>
      </c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</row>
    <row r="208" spans="1:70" s="28" customFormat="1" ht="15.75" customHeight="1" outlineLevel="1">
      <c r="A208" s="135"/>
      <c r="B208" s="79" t="s">
        <v>190</v>
      </c>
      <c r="C208" s="153"/>
      <c r="D208" s="544"/>
      <c r="E208" s="59" t="s">
        <v>138</v>
      </c>
      <c r="F208" s="79" t="s">
        <v>7</v>
      </c>
      <c r="G208" s="247"/>
      <c r="H208" s="488"/>
      <c r="I208" s="42" t="s">
        <v>84</v>
      </c>
      <c r="J208" s="43" t="s">
        <v>12</v>
      </c>
      <c r="K208" s="44">
        <v>18</v>
      </c>
      <c r="L208" s="23">
        <v>19.545000000000002</v>
      </c>
      <c r="M208" s="23">
        <v>0</v>
      </c>
      <c r="N208" s="103">
        <v>20830180</v>
      </c>
      <c r="O208" s="25">
        <v>6260</v>
      </c>
      <c r="P208" s="9">
        <v>5634</v>
      </c>
      <c r="Q208" s="104"/>
      <c r="R208" s="27">
        <f t="shared" si="3"/>
        <v>0</v>
      </c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</row>
    <row r="209" spans="1:70" s="28" customFormat="1" ht="15.75" customHeight="1" outlineLevel="1">
      <c r="A209" s="135"/>
      <c r="B209" s="158" t="s">
        <v>190</v>
      </c>
      <c r="C209" s="159"/>
      <c r="D209" s="545"/>
      <c r="E209" s="249" t="s">
        <v>138</v>
      </c>
      <c r="F209" s="250" t="s">
        <v>7</v>
      </c>
      <c r="G209" s="251"/>
      <c r="H209" s="547"/>
      <c r="I209" s="42" t="s">
        <v>84</v>
      </c>
      <c r="J209" s="43" t="s">
        <v>23</v>
      </c>
      <c r="K209" s="44">
        <v>0.37</v>
      </c>
      <c r="L209" s="23">
        <v>0.41</v>
      </c>
      <c r="M209" s="23">
        <v>0</v>
      </c>
      <c r="N209" s="103">
        <v>2083000</v>
      </c>
      <c r="O209" s="25">
        <v>218.29999999999998</v>
      </c>
      <c r="P209" s="9">
        <v>196.47</v>
      </c>
      <c r="Q209" s="104"/>
      <c r="R209" s="27">
        <f t="shared" si="3"/>
        <v>0</v>
      </c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</row>
    <row r="210" spans="1:70" s="134" customFormat="1" ht="15.75" customHeight="1">
      <c r="A210" s="173"/>
      <c r="B210" s="252" t="s">
        <v>194</v>
      </c>
      <c r="C210" s="508" t="s">
        <v>195</v>
      </c>
      <c r="D210" s="497"/>
      <c r="E210" s="497"/>
      <c r="F210" s="497"/>
      <c r="G210" s="497" t="s">
        <v>97</v>
      </c>
      <c r="H210" s="498"/>
      <c r="I210" s="3"/>
      <c r="J210" s="4"/>
      <c r="K210" s="5"/>
      <c r="L210" s="6"/>
      <c r="M210" s="6"/>
      <c r="N210" s="7"/>
      <c r="O210" s="8"/>
      <c r="P210" s="9"/>
      <c r="Q210" s="10">
        <v>0</v>
      </c>
      <c r="R210" s="27">
        <f t="shared" si="3"/>
        <v>0</v>
      </c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</row>
    <row r="211" spans="1:70" s="200" customFormat="1" ht="15.75" customHeight="1" outlineLevel="1">
      <c r="A211" s="188"/>
      <c r="B211" s="253" t="s">
        <v>194</v>
      </c>
      <c r="C211" s="190"/>
      <c r="D211" s="542" t="s">
        <v>196</v>
      </c>
      <c r="E211" s="254" t="s">
        <v>197</v>
      </c>
      <c r="F211" s="254" t="s">
        <v>198</v>
      </c>
      <c r="G211" s="206"/>
      <c r="H211" s="255" t="s">
        <v>199</v>
      </c>
      <c r="I211" s="256" t="s">
        <v>14</v>
      </c>
      <c r="J211" s="195" t="s">
        <v>10</v>
      </c>
      <c r="K211" s="196">
        <v>175</v>
      </c>
      <c r="L211" s="23">
        <v>193.1</v>
      </c>
      <c r="M211" s="23">
        <v>0</v>
      </c>
      <c r="N211" s="257" t="s">
        <v>200</v>
      </c>
      <c r="O211" s="197">
        <v>93260</v>
      </c>
      <c r="P211" s="9">
        <v>83934</v>
      </c>
      <c r="Q211" s="198"/>
      <c r="R211" s="27">
        <f t="shared" si="3"/>
        <v>0</v>
      </c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  <c r="AS211" s="199"/>
      <c r="AT211" s="199"/>
      <c r="AU211" s="199"/>
      <c r="AV211" s="199"/>
      <c r="AW211" s="199"/>
      <c r="AX211" s="199"/>
      <c r="AY211" s="199"/>
      <c r="AZ211" s="199"/>
      <c r="BA211" s="199"/>
      <c r="BB211" s="199"/>
      <c r="BC211" s="199"/>
      <c r="BD211" s="199"/>
      <c r="BE211" s="199"/>
      <c r="BF211" s="199"/>
      <c r="BG211" s="199"/>
      <c r="BH211" s="199"/>
      <c r="BI211" s="199"/>
      <c r="BJ211" s="199"/>
      <c r="BK211" s="199"/>
      <c r="BL211" s="199"/>
      <c r="BM211" s="199"/>
      <c r="BN211" s="199"/>
      <c r="BO211" s="199"/>
      <c r="BP211" s="199"/>
      <c r="BQ211" s="199"/>
      <c r="BR211" s="199"/>
    </row>
    <row r="212" spans="1:70" s="200" customFormat="1" ht="15.75" customHeight="1" outlineLevel="1">
      <c r="A212" s="258"/>
      <c r="B212" s="259" t="s">
        <v>194</v>
      </c>
      <c r="C212" s="260"/>
      <c r="D212" s="513"/>
      <c r="E212" s="205" t="s">
        <v>201</v>
      </c>
      <c r="F212" s="205" t="s">
        <v>198</v>
      </c>
      <c r="G212" s="206"/>
      <c r="H212" s="261" t="s">
        <v>101</v>
      </c>
      <c r="I212" s="256" t="s">
        <v>14</v>
      </c>
      <c r="J212" s="195" t="s">
        <v>12</v>
      </c>
      <c r="K212" s="196">
        <v>17</v>
      </c>
      <c r="L212" s="23">
        <v>18.545000000000002</v>
      </c>
      <c r="M212" s="23">
        <v>0</v>
      </c>
      <c r="N212" s="257" t="s">
        <v>202</v>
      </c>
      <c r="O212" s="197">
        <v>9120</v>
      </c>
      <c r="P212" s="9">
        <v>8208</v>
      </c>
      <c r="Q212" s="198"/>
      <c r="R212" s="27">
        <f t="shared" si="3"/>
        <v>0</v>
      </c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199"/>
      <c r="AS212" s="199"/>
      <c r="AT212" s="199"/>
      <c r="AU212" s="199"/>
      <c r="AV212" s="199"/>
      <c r="AW212" s="199"/>
      <c r="AX212" s="199"/>
      <c r="AY212" s="199"/>
      <c r="AZ212" s="199"/>
      <c r="BA212" s="199"/>
      <c r="BB212" s="199"/>
      <c r="BC212" s="199"/>
      <c r="BD212" s="199"/>
      <c r="BE212" s="199"/>
      <c r="BF212" s="199"/>
      <c r="BG212" s="199"/>
      <c r="BH212" s="199"/>
      <c r="BI212" s="199"/>
      <c r="BJ212" s="199"/>
      <c r="BK212" s="199"/>
      <c r="BL212" s="199"/>
      <c r="BM212" s="199"/>
      <c r="BN212" s="199"/>
      <c r="BO212" s="199"/>
      <c r="BP212" s="199"/>
      <c r="BQ212" s="199"/>
      <c r="BR212" s="199"/>
    </row>
    <row r="213" spans="1:70" s="200" customFormat="1" ht="15.75" customHeight="1" outlineLevel="1">
      <c r="A213" s="258"/>
      <c r="B213" s="259" t="s">
        <v>194</v>
      </c>
      <c r="C213" s="260"/>
      <c r="D213" s="513"/>
      <c r="E213" s="205" t="s">
        <v>201</v>
      </c>
      <c r="F213" s="205" t="s">
        <v>198</v>
      </c>
      <c r="G213" s="206"/>
      <c r="H213" s="262" t="s">
        <v>36</v>
      </c>
      <c r="I213" s="194" t="s">
        <v>17</v>
      </c>
      <c r="J213" s="195" t="s">
        <v>10</v>
      </c>
      <c r="K213" s="196">
        <v>175</v>
      </c>
      <c r="L213" s="23">
        <v>193.1</v>
      </c>
      <c r="M213" s="23">
        <v>0</v>
      </c>
      <c r="N213" s="257" t="s">
        <v>203</v>
      </c>
      <c r="O213" s="197">
        <v>93260</v>
      </c>
      <c r="P213" s="9">
        <v>83934</v>
      </c>
      <c r="Q213" s="198"/>
      <c r="R213" s="27">
        <f t="shared" si="3"/>
        <v>0</v>
      </c>
      <c r="S213" s="199"/>
      <c r="T213" s="199"/>
      <c r="U213" s="199"/>
      <c r="V213" s="199"/>
      <c r="W213" s="199"/>
      <c r="X213" s="199"/>
      <c r="Y213" s="199"/>
      <c r="Z213" s="199"/>
      <c r="AA213" s="199"/>
      <c r="AB213" s="199"/>
      <c r="AC213" s="199"/>
      <c r="AD213" s="199"/>
      <c r="AE213" s="199"/>
      <c r="AF213" s="199"/>
      <c r="AG213" s="199"/>
      <c r="AH213" s="199"/>
      <c r="AI213" s="199"/>
      <c r="AJ213" s="199"/>
      <c r="AK213" s="199"/>
      <c r="AL213" s="199"/>
      <c r="AM213" s="199"/>
      <c r="AN213" s="199"/>
      <c r="AO213" s="199"/>
      <c r="AP213" s="199"/>
      <c r="AQ213" s="199"/>
      <c r="AR213" s="199"/>
      <c r="AS213" s="199"/>
      <c r="AT213" s="199"/>
      <c r="AU213" s="199"/>
      <c r="AV213" s="199"/>
      <c r="AW213" s="199"/>
      <c r="AX213" s="199"/>
      <c r="AY213" s="199"/>
      <c r="AZ213" s="199"/>
      <c r="BA213" s="199"/>
      <c r="BB213" s="199"/>
      <c r="BC213" s="199"/>
      <c r="BD213" s="199"/>
      <c r="BE213" s="199"/>
      <c r="BF213" s="199"/>
      <c r="BG213" s="199"/>
      <c r="BH213" s="199"/>
      <c r="BI213" s="199"/>
      <c r="BJ213" s="199"/>
      <c r="BK213" s="199"/>
      <c r="BL213" s="199"/>
      <c r="BM213" s="199"/>
      <c r="BN213" s="199"/>
      <c r="BO213" s="199"/>
      <c r="BP213" s="199"/>
      <c r="BQ213" s="199"/>
      <c r="BR213" s="199"/>
    </row>
    <row r="214" spans="1:70" s="200" customFormat="1" ht="15.75" customHeight="1" outlineLevel="1">
      <c r="A214" s="258"/>
      <c r="B214" s="259" t="s">
        <v>194</v>
      </c>
      <c r="C214" s="260"/>
      <c r="D214" s="513"/>
      <c r="E214" s="205" t="s">
        <v>201</v>
      </c>
      <c r="F214" s="205" t="s">
        <v>198</v>
      </c>
      <c r="G214" s="206"/>
      <c r="H214" s="510" t="s">
        <v>204</v>
      </c>
      <c r="I214" s="194" t="s">
        <v>17</v>
      </c>
      <c r="J214" s="195" t="s">
        <v>12</v>
      </c>
      <c r="K214" s="196">
        <v>17</v>
      </c>
      <c r="L214" s="23">
        <v>18.545000000000002</v>
      </c>
      <c r="M214" s="23">
        <v>0</v>
      </c>
      <c r="N214" s="257" t="s">
        <v>205</v>
      </c>
      <c r="O214" s="197">
        <v>390</v>
      </c>
      <c r="P214" s="9">
        <v>351</v>
      </c>
      <c r="Q214" s="198"/>
      <c r="R214" s="27">
        <f t="shared" si="3"/>
        <v>0</v>
      </c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199"/>
      <c r="AN214" s="199"/>
      <c r="AO214" s="199"/>
      <c r="AP214" s="199"/>
      <c r="AQ214" s="199"/>
      <c r="AR214" s="199"/>
      <c r="AS214" s="199"/>
      <c r="AT214" s="199"/>
      <c r="AU214" s="199"/>
      <c r="AV214" s="199"/>
      <c r="AW214" s="199"/>
      <c r="AX214" s="199"/>
      <c r="AY214" s="199"/>
      <c r="AZ214" s="199"/>
      <c r="BA214" s="199"/>
      <c r="BB214" s="199"/>
      <c r="BC214" s="199"/>
      <c r="BD214" s="199"/>
      <c r="BE214" s="199"/>
      <c r="BF214" s="199"/>
      <c r="BG214" s="199"/>
      <c r="BH214" s="199"/>
      <c r="BI214" s="199"/>
      <c r="BJ214" s="199"/>
      <c r="BK214" s="199"/>
      <c r="BL214" s="199"/>
      <c r="BM214" s="199"/>
      <c r="BN214" s="199"/>
      <c r="BO214" s="199"/>
      <c r="BP214" s="199"/>
      <c r="BQ214" s="199"/>
      <c r="BR214" s="199"/>
    </row>
    <row r="215" spans="1:70" s="264" customFormat="1" ht="15.75" customHeight="1" outlineLevel="1">
      <c r="A215" s="258"/>
      <c r="B215" s="259" t="s">
        <v>194</v>
      </c>
      <c r="C215" s="260"/>
      <c r="D215" s="513"/>
      <c r="E215" s="205" t="s">
        <v>201</v>
      </c>
      <c r="F215" s="205" t="s">
        <v>198</v>
      </c>
      <c r="G215" s="206"/>
      <c r="H215" s="510"/>
      <c r="I215" s="257" t="s">
        <v>20</v>
      </c>
      <c r="J215" s="195" t="s">
        <v>10</v>
      </c>
      <c r="K215" s="196">
        <v>180</v>
      </c>
      <c r="L215" s="23">
        <v>198.1</v>
      </c>
      <c r="M215" s="23">
        <v>0</v>
      </c>
      <c r="N215" s="257" t="s">
        <v>206</v>
      </c>
      <c r="O215" s="197">
        <v>100630</v>
      </c>
      <c r="P215" s="9">
        <v>90567</v>
      </c>
      <c r="Q215" s="198"/>
      <c r="R215" s="27">
        <f t="shared" si="3"/>
        <v>0</v>
      </c>
      <c r="S215" s="263"/>
      <c r="T215" s="263"/>
      <c r="U215" s="263"/>
      <c r="V215" s="263"/>
      <c r="W215" s="263"/>
      <c r="X215" s="263"/>
      <c r="Y215" s="263"/>
      <c r="Z215" s="263"/>
      <c r="AA215" s="263"/>
      <c r="AB215" s="263"/>
      <c r="AC215" s="263"/>
      <c r="AD215" s="263"/>
      <c r="AE215" s="263"/>
      <c r="AF215" s="263"/>
      <c r="AG215" s="263"/>
      <c r="AH215" s="263"/>
      <c r="AI215" s="263"/>
      <c r="AJ215" s="263"/>
      <c r="AK215" s="263"/>
      <c r="AL215" s="263"/>
      <c r="AM215" s="263"/>
      <c r="AN215" s="263"/>
      <c r="AO215" s="263"/>
      <c r="AP215" s="263"/>
      <c r="AQ215" s="263"/>
      <c r="AR215" s="263"/>
      <c r="AS215" s="263"/>
      <c r="AT215" s="263"/>
      <c r="AU215" s="263"/>
      <c r="AV215" s="263"/>
      <c r="AW215" s="263"/>
      <c r="AX215" s="263"/>
      <c r="AY215" s="263"/>
      <c r="AZ215" s="263"/>
      <c r="BA215" s="263"/>
      <c r="BB215" s="263"/>
      <c r="BC215" s="263"/>
      <c r="BD215" s="263"/>
      <c r="BE215" s="263"/>
      <c r="BF215" s="263"/>
      <c r="BG215" s="263"/>
      <c r="BH215" s="263"/>
      <c r="BI215" s="263"/>
      <c r="BJ215" s="263"/>
      <c r="BK215" s="263"/>
      <c r="BL215" s="263"/>
      <c r="BM215" s="263"/>
      <c r="BN215" s="263"/>
      <c r="BO215" s="263"/>
      <c r="BP215" s="263"/>
      <c r="BQ215" s="263"/>
      <c r="BR215" s="263"/>
    </row>
    <row r="216" spans="1:70" s="264" customFormat="1" ht="15.75" customHeight="1" outlineLevel="1">
      <c r="A216" s="258"/>
      <c r="B216" s="259" t="s">
        <v>194</v>
      </c>
      <c r="C216" s="260"/>
      <c r="D216" s="513"/>
      <c r="E216" s="205" t="s">
        <v>201</v>
      </c>
      <c r="F216" s="205" t="s">
        <v>198</v>
      </c>
      <c r="G216" s="206"/>
      <c r="H216" s="265"/>
      <c r="I216" s="257" t="s">
        <v>20</v>
      </c>
      <c r="J216" s="195" t="s">
        <v>12</v>
      </c>
      <c r="K216" s="196">
        <v>18</v>
      </c>
      <c r="L216" s="23">
        <v>19.545000000000002</v>
      </c>
      <c r="M216" s="23">
        <v>0</v>
      </c>
      <c r="N216" s="257" t="s">
        <v>207</v>
      </c>
      <c r="O216" s="197">
        <v>10110</v>
      </c>
      <c r="P216" s="9">
        <v>9099</v>
      </c>
      <c r="Q216" s="198"/>
      <c r="R216" s="27">
        <f t="shared" si="3"/>
        <v>0</v>
      </c>
      <c r="S216" s="263"/>
      <c r="T216" s="263"/>
      <c r="U216" s="263"/>
      <c r="V216" s="263"/>
      <c r="W216" s="263"/>
      <c r="X216" s="263"/>
      <c r="Y216" s="263"/>
      <c r="Z216" s="263"/>
      <c r="AA216" s="263"/>
      <c r="AB216" s="263"/>
      <c r="AC216" s="263"/>
      <c r="AD216" s="263"/>
      <c r="AE216" s="263"/>
      <c r="AF216" s="263"/>
      <c r="AG216" s="263"/>
      <c r="AH216" s="263"/>
      <c r="AI216" s="263"/>
      <c r="AJ216" s="263"/>
      <c r="AK216" s="263"/>
      <c r="AL216" s="263"/>
      <c r="AM216" s="263"/>
      <c r="AN216" s="263"/>
      <c r="AO216" s="263"/>
      <c r="AP216" s="263"/>
      <c r="AQ216" s="263"/>
      <c r="AR216" s="263"/>
      <c r="AS216" s="263"/>
      <c r="AT216" s="263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263"/>
      <c r="BF216" s="263"/>
      <c r="BG216" s="263"/>
      <c r="BH216" s="263"/>
      <c r="BI216" s="263"/>
      <c r="BJ216" s="263"/>
      <c r="BK216" s="263"/>
      <c r="BL216" s="263"/>
      <c r="BM216" s="263"/>
      <c r="BN216" s="263"/>
      <c r="BO216" s="263"/>
      <c r="BP216" s="263"/>
      <c r="BQ216" s="263"/>
      <c r="BR216" s="263"/>
    </row>
    <row r="217" spans="1:70" s="200" customFormat="1" ht="15.75" customHeight="1" outlineLevel="1">
      <c r="A217" s="258"/>
      <c r="B217" s="259" t="s">
        <v>194</v>
      </c>
      <c r="C217" s="260"/>
      <c r="D217" s="513"/>
      <c r="E217" s="205" t="s">
        <v>201</v>
      </c>
      <c r="F217" s="205" t="s">
        <v>198</v>
      </c>
      <c r="G217" s="206"/>
      <c r="H217" s="265"/>
      <c r="I217" s="257" t="s">
        <v>20</v>
      </c>
      <c r="J217" s="195" t="s">
        <v>23</v>
      </c>
      <c r="K217" s="196">
        <v>0.37</v>
      </c>
      <c r="L217" s="23">
        <v>0.41</v>
      </c>
      <c r="M217" s="23">
        <v>0</v>
      </c>
      <c r="N217" s="257" t="s">
        <v>208</v>
      </c>
      <c r="O217" s="197">
        <v>270.34795919999993</v>
      </c>
      <c r="P217" s="9">
        <v>243.31316327999994</v>
      </c>
      <c r="Q217" s="198"/>
      <c r="R217" s="27">
        <f t="shared" si="3"/>
        <v>0</v>
      </c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199"/>
      <c r="AH217" s="199"/>
      <c r="AI217" s="199"/>
      <c r="AJ217" s="199"/>
      <c r="AK217" s="199"/>
      <c r="AL217" s="199"/>
      <c r="AM217" s="199"/>
      <c r="AN217" s="199"/>
      <c r="AO217" s="199"/>
      <c r="AP217" s="199"/>
      <c r="AQ217" s="199"/>
      <c r="AR217" s="199"/>
      <c r="AS217" s="199"/>
      <c r="AT217" s="199"/>
      <c r="AU217" s="199"/>
      <c r="AV217" s="199"/>
      <c r="AW217" s="199"/>
      <c r="AX217" s="199"/>
      <c r="AY217" s="199"/>
      <c r="AZ217" s="199"/>
      <c r="BA217" s="199"/>
      <c r="BB217" s="199"/>
      <c r="BC217" s="199"/>
      <c r="BD217" s="199"/>
      <c r="BE217" s="199"/>
      <c r="BF217" s="199"/>
      <c r="BG217" s="199"/>
      <c r="BH217" s="199"/>
      <c r="BI217" s="199"/>
      <c r="BJ217" s="199"/>
      <c r="BK217" s="199"/>
      <c r="BL217" s="199"/>
      <c r="BM217" s="199"/>
      <c r="BN217" s="199"/>
      <c r="BO217" s="199"/>
      <c r="BP217" s="199"/>
      <c r="BQ217" s="199"/>
      <c r="BR217" s="199"/>
    </row>
    <row r="218" spans="1:70" s="200" customFormat="1" ht="15.75" customHeight="1" outlineLevel="1">
      <c r="A218" s="258"/>
      <c r="B218" s="259" t="s">
        <v>194</v>
      </c>
      <c r="C218" s="260"/>
      <c r="D218" s="513"/>
      <c r="E218" s="205" t="s">
        <v>201</v>
      </c>
      <c r="F218" s="205" t="s">
        <v>198</v>
      </c>
      <c r="G218" s="206"/>
      <c r="H218" s="265"/>
      <c r="I218" s="257" t="s">
        <v>52</v>
      </c>
      <c r="J218" s="195" t="s">
        <v>10</v>
      </c>
      <c r="K218" s="196">
        <v>180</v>
      </c>
      <c r="L218" s="23">
        <v>198.1</v>
      </c>
      <c r="M218" s="23">
        <v>0</v>
      </c>
      <c r="N218" s="257" t="s">
        <v>209</v>
      </c>
      <c r="O218" s="197">
        <v>108230</v>
      </c>
      <c r="P218" s="9">
        <v>97407</v>
      </c>
      <c r="Q218" s="198"/>
      <c r="R218" s="27">
        <f t="shared" si="3"/>
        <v>0</v>
      </c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199"/>
      <c r="AK218" s="199"/>
      <c r="AL218" s="199"/>
      <c r="AM218" s="199"/>
      <c r="AN218" s="199"/>
      <c r="AO218" s="199"/>
      <c r="AP218" s="199"/>
      <c r="AQ218" s="199"/>
      <c r="AR218" s="199"/>
      <c r="AS218" s="199"/>
      <c r="AT218" s="199"/>
      <c r="AU218" s="199"/>
      <c r="AV218" s="199"/>
      <c r="AW218" s="199"/>
      <c r="AX218" s="199"/>
      <c r="AY218" s="199"/>
      <c r="AZ218" s="199"/>
      <c r="BA218" s="199"/>
      <c r="BB218" s="199"/>
      <c r="BC218" s="199"/>
      <c r="BD218" s="199"/>
      <c r="BE218" s="199"/>
      <c r="BF218" s="199"/>
      <c r="BG218" s="199"/>
      <c r="BH218" s="199"/>
      <c r="BI218" s="199"/>
      <c r="BJ218" s="199"/>
      <c r="BK218" s="199"/>
      <c r="BL218" s="199"/>
      <c r="BM218" s="199"/>
      <c r="BN218" s="199"/>
      <c r="BO218" s="199"/>
      <c r="BP218" s="199"/>
      <c r="BQ218" s="199"/>
      <c r="BR218" s="199"/>
    </row>
    <row r="219" spans="1:70" s="200" customFormat="1" ht="15.75" customHeight="1" outlineLevel="1">
      <c r="A219" s="258"/>
      <c r="B219" s="259" t="s">
        <v>194</v>
      </c>
      <c r="C219" s="260"/>
      <c r="D219" s="513"/>
      <c r="E219" s="205" t="s">
        <v>201</v>
      </c>
      <c r="F219" s="205" t="s">
        <v>198</v>
      </c>
      <c r="G219" s="206"/>
      <c r="H219" s="265"/>
      <c r="I219" s="257" t="s">
        <v>52</v>
      </c>
      <c r="J219" s="195" t="s">
        <v>12</v>
      </c>
      <c r="K219" s="196">
        <v>18</v>
      </c>
      <c r="L219" s="23">
        <v>19.545000000000002</v>
      </c>
      <c r="M219" s="23">
        <v>0</v>
      </c>
      <c r="N219" s="257" t="s">
        <v>210</v>
      </c>
      <c r="O219" s="197">
        <v>10870</v>
      </c>
      <c r="P219" s="9">
        <v>9783</v>
      </c>
      <c r="Q219" s="198"/>
      <c r="R219" s="27">
        <f t="shared" si="3"/>
        <v>0</v>
      </c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199"/>
      <c r="AD219" s="199"/>
      <c r="AE219" s="199"/>
      <c r="AF219" s="199"/>
      <c r="AG219" s="199"/>
      <c r="AH219" s="199"/>
      <c r="AI219" s="199"/>
      <c r="AJ219" s="199"/>
      <c r="AK219" s="199"/>
      <c r="AL219" s="199"/>
      <c r="AM219" s="199"/>
      <c r="AN219" s="199"/>
      <c r="AO219" s="199"/>
      <c r="AP219" s="199"/>
      <c r="AQ219" s="199"/>
      <c r="AR219" s="199"/>
      <c r="AS219" s="199"/>
      <c r="AT219" s="199"/>
      <c r="AU219" s="199"/>
      <c r="AV219" s="199"/>
      <c r="AW219" s="199"/>
      <c r="AX219" s="199"/>
      <c r="AY219" s="199"/>
      <c r="AZ219" s="199"/>
      <c r="BA219" s="199"/>
      <c r="BB219" s="199"/>
      <c r="BC219" s="199"/>
      <c r="BD219" s="199"/>
      <c r="BE219" s="199"/>
      <c r="BF219" s="199"/>
      <c r="BG219" s="199"/>
      <c r="BH219" s="199"/>
      <c r="BI219" s="199"/>
      <c r="BJ219" s="199"/>
      <c r="BK219" s="199"/>
      <c r="BL219" s="199"/>
      <c r="BM219" s="199"/>
      <c r="BN219" s="199"/>
      <c r="BO219" s="199"/>
      <c r="BP219" s="199"/>
      <c r="BQ219" s="199"/>
      <c r="BR219" s="199"/>
    </row>
    <row r="220" spans="1:70" s="200" customFormat="1" ht="33" customHeight="1" outlineLevel="1">
      <c r="A220" s="266"/>
      <c r="B220" s="267" t="s">
        <v>194</v>
      </c>
      <c r="C220" s="268"/>
      <c r="D220" s="516"/>
      <c r="E220" s="205" t="s">
        <v>201</v>
      </c>
      <c r="F220" s="205" t="s">
        <v>198</v>
      </c>
      <c r="G220" s="206"/>
      <c r="H220" s="269"/>
      <c r="I220" s="257" t="s">
        <v>52</v>
      </c>
      <c r="J220" s="195" t="s">
        <v>23</v>
      </c>
      <c r="K220" s="196">
        <v>0.37</v>
      </c>
      <c r="L220" s="23">
        <v>0.41</v>
      </c>
      <c r="M220" s="23">
        <v>0</v>
      </c>
      <c r="N220" s="257" t="s">
        <v>211</v>
      </c>
      <c r="O220" s="197">
        <v>285.96907060000001</v>
      </c>
      <c r="P220" s="9">
        <v>257.37216354000003</v>
      </c>
      <c r="Q220" s="198"/>
      <c r="R220" s="27">
        <f t="shared" si="3"/>
        <v>0</v>
      </c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199"/>
      <c r="AS220" s="199"/>
      <c r="AT220" s="199"/>
      <c r="AU220" s="199"/>
      <c r="AV220" s="199"/>
      <c r="AW220" s="199"/>
      <c r="AX220" s="199"/>
      <c r="AY220" s="199"/>
      <c r="AZ220" s="199"/>
      <c r="BA220" s="199"/>
      <c r="BB220" s="199"/>
      <c r="BC220" s="199"/>
      <c r="BD220" s="199"/>
      <c r="BE220" s="199"/>
      <c r="BF220" s="199"/>
      <c r="BG220" s="199"/>
      <c r="BH220" s="199"/>
      <c r="BI220" s="199"/>
      <c r="BJ220" s="199"/>
      <c r="BK220" s="199"/>
      <c r="BL220" s="199"/>
      <c r="BM220" s="199"/>
      <c r="BN220" s="199"/>
      <c r="BO220" s="199"/>
      <c r="BP220" s="199"/>
      <c r="BQ220" s="199"/>
      <c r="BR220" s="199"/>
    </row>
    <row r="221" spans="1:70" s="134" customFormat="1" ht="15.75" customHeight="1">
      <c r="A221" s="173"/>
      <c r="B221" s="270" t="s">
        <v>212</v>
      </c>
      <c r="C221" s="495" t="s">
        <v>213</v>
      </c>
      <c r="D221" s="496"/>
      <c r="E221" s="496"/>
      <c r="F221" s="496"/>
      <c r="G221" s="496" t="s">
        <v>75</v>
      </c>
      <c r="H221" s="471"/>
      <c r="I221" s="3"/>
      <c r="J221" s="4"/>
      <c r="K221" s="5"/>
      <c r="L221" s="6"/>
      <c r="M221" s="6"/>
      <c r="N221" s="7"/>
      <c r="O221" s="8"/>
      <c r="P221" s="9"/>
      <c r="Q221" s="10">
        <v>0</v>
      </c>
      <c r="R221" s="27">
        <f t="shared" si="3"/>
        <v>0</v>
      </c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</row>
    <row r="222" spans="1:70" s="200" customFormat="1" ht="15.75" customHeight="1" outlineLevel="1">
      <c r="A222" s="188"/>
      <c r="B222" s="253" t="s">
        <v>212</v>
      </c>
      <c r="C222" s="190"/>
      <c r="D222" s="512" t="s">
        <v>214</v>
      </c>
      <c r="E222" s="191" t="s">
        <v>197</v>
      </c>
      <c r="F222" s="191" t="s">
        <v>46</v>
      </c>
      <c r="G222" s="192"/>
      <c r="H222" s="262" t="s">
        <v>215</v>
      </c>
      <c r="I222" s="194" t="s">
        <v>216</v>
      </c>
      <c r="J222" s="195" t="s">
        <v>10</v>
      </c>
      <c r="K222" s="196">
        <v>175</v>
      </c>
      <c r="L222" s="23">
        <v>198.1</v>
      </c>
      <c r="M222" s="23">
        <v>0</v>
      </c>
      <c r="N222" s="222">
        <v>27291750</v>
      </c>
      <c r="O222" s="271">
        <v>78840</v>
      </c>
      <c r="P222" s="9">
        <v>70956</v>
      </c>
      <c r="Q222" s="272"/>
      <c r="R222" s="27">
        <f t="shared" si="3"/>
        <v>0</v>
      </c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  <c r="AS222" s="199"/>
      <c r="AT222" s="199"/>
      <c r="AU222" s="199"/>
      <c r="AV222" s="199"/>
      <c r="AW222" s="199"/>
      <c r="AX222" s="199"/>
      <c r="AY222" s="199"/>
      <c r="AZ222" s="199"/>
      <c r="BA222" s="199"/>
      <c r="BB222" s="199"/>
      <c r="BC222" s="199"/>
      <c r="BD222" s="199"/>
      <c r="BE222" s="199"/>
      <c r="BF222" s="199"/>
      <c r="BG222" s="199"/>
      <c r="BH222" s="199"/>
      <c r="BI222" s="199"/>
      <c r="BJ222" s="199"/>
      <c r="BK222" s="199"/>
      <c r="BL222" s="199"/>
      <c r="BM222" s="199"/>
      <c r="BN222" s="199"/>
      <c r="BO222" s="199"/>
      <c r="BP222" s="199"/>
      <c r="BQ222" s="199"/>
      <c r="BR222" s="199"/>
    </row>
    <row r="223" spans="1:70" s="200" customFormat="1" ht="15.75" customHeight="1" outlineLevel="1">
      <c r="A223" s="273"/>
      <c r="B223" s="274" t="s">
        <v>212</v>
      </c>
      <c r="C223" s="275"/>
      <c r="D223" s="513"/>
      <c r="E223" s="205" t="s">
        <v>201</v>
      </c>
      <c r="F223" s="205" t="s">
        <v>46</v>
      </c>
      <c r="G223" s="206"/>
      <c r="H223" s="510" t="s">
        <v>83</v>
      </c>
      <c r="I223" s="194" t="s">
        <v>216</v>
      </c>
      <c r="J223" s="195" t="s">
        <v>12</v>
      </c>
      <c r="K223" s="196">
        <v>17</v>
      </c>
      <c r="L223" s="23">
        <v>19.545000000000002</v>
      </c>
      <c r="M223" s="23">
        <v>0</v>
      </c>
      <c r="N223" s="222">
        <v>27290170</v>
      </c>
      <c r="O223" s="271">
        <v>8460</v>
      </c>
      <c r="P223" s="9">
        <v>7614</v>
      </c>
      <c r="Q223" s="272"/>
      <c r="R223" s="27">
        <f t="shared" si="3"/>
        <v>0</v>
      </c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  <c r="AS223" s="199"/>
      <c r="AT223" s="199"/>
      <c r="AU223" s="199"/>
      <c r="AV223" s="199"/>
      <c r="AW223" s="199"/>
      <c r="AX223" s="199"/>
      <c r="AY223" s="199"/>
      <c r="AZ223" s="199"/>
      <c r="BA223" s="199"/>
      <c r="BB223" s="199"/>
      <c r="BC223" s="199"/>
      <c r="BD223" s="199"/>
      <c r="BE223" s="199"/>
      <c r="BF223" s="199"/>
      <c r="BG223" s="199"/>
      <c r="BH223" s="199"/>
      <c r="BI223" s="199"/>
      <c r="BJ223" s="199"/>
      <c r="BK223" s="199"/>
      <c r="BL223" s="199"/>
      <c r="BM223" s="199"/>
      <c r="BN223" s="199"/>
      <c r="BO223" s="199"/>
      <c r="BP223" s="199"/>
      <c r="BQ223" s="199"/>
      <c r="BR223" s="199"/>
    </row>
    <row r="224" spans="1:70" s="200" customFormat="1" ht="15.75" customHeight="1" outlineLevel="1">
      <c r="A224" s="273"/>
      <c r="B224" s="274" t="s">
        <v>212</v>
      </c>
      <c r="C224" s="275"/>
      <c r="D224" s="513"/>
      <c r="E224" s="205" t="s">
        <v>201</v>
      </c>
      <c r="F224" s="205" t="s">
        <v>46</v>
      </c>
      <c r="G224" s="206"/>
      <c r="H224" s="500"/>
      <c r="I224" s="194" t="s">
        <v>14</v>
      </c>
      <c r="J224" s="195" t="s">
        <v>10</v>
      </c>
      <c r="K224" s="196">
        <v>175</v>
      </c>
      <c r="L224" s="23">
        <v>198.1</v>
      </c>
      <c r="M224" s="23">
        <v>0</v>
      </c>
      <c r="N224" s="222">
        <v>27281750</v>
      </c>
      <c r="O224" s="271">
        <v>78840</v>
      </c>
      <c r="P224" s="9">
        <v>70956</v>
      </c>
      <c r="Q224" s="272"/>
      <c r="R224" s="27">
        <f t="shared" si="3"/>
        <v>0</v>
      </c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199"/>
      <c r="AT224" s="199"/>
      <c r="AU224" s="199"/>
      <c r="AV224" s="199"/>
      <c r="AW224" s="199"/>
      <c r="AX224" s="199"/>
      <c r="AY224" s="199"/>
      <c r="AZ224" s="199"/>
      <c r="BA224" s="199"/>
      <c r="BB224" s="199"/>
      <c r="BC224" s="199"/>
      <c r="BD224" s="199"/>
      <c r="BE224" s="199"/>
      <c r="BF224" s="199"/>
      <c r="BG224" s="199"/>
      <c r="BH224" s="199"/>
      <c r="BI224" s="199"/>
      <c r="BJ224" s="199"/>
      <c r="BK224" s="199"/>
      <c r="BL224" s="199"/>
      <c r="BM224" s="199"/>
      <c r="BN224" s="199"/>
      <c r="BO224" s="199"/>
      <c r="BP224" s="199"/>
      <c r="BQ224" s="199"/>
      <c r="BR224" s="199"/>
    </row>
    <row r="225" spans="1:70" s="200" customFormat="1" ht="15.75" customHeight="1" outlineLevel="1">
      <c r="A225" s="276"/>
      <c r="B225" s="274" t="s">
        <v>212</v>
      </c>
      <c r="C225" s="274"/>
      <c r="D225" s="513"/>
      <c r="E225" s="277" t="s">
        <v>201</v>
      </c>
      <c r="F225" s="204" t="s">
        <v>46</v>
      </c>
      <c r="G225" s="206"/>
      <c r="H225" s="262" t="s">
        <v>107</v>
      </c>
      <c r="I225" s="194" t="s">
        <v>14</v>
      </c>
      <c r="J225" s="195" t="s">
        <v>12</v>
      </c>
      <c r="K225" s="196">
        <v>17</v>
      </c>
      <c r="L225" s="23">
        <v>19.545000000000002</v>
      </c>
      <c r="M225" s="23">
        <v>0</v>
      </c>
      <c r="N225" s="222">
        <v>27280170</v>
      </c>
      <c r="O225" s="271">
        <v>8460</v>
      </c>
      <c r="P225" s="9">
        <v>7614</v>
      </c>
      <c r="Q225" s="272"/>
      <c r="R225" s="27">
        <f t="shared" si="3"/>
        <v>0</v>
      </c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  <c r="AO225" s="199"/>
      <c r="AP225" s="199"/>
      <c r="AQ225" s="199"/>
      <c r="AR225" s="199"/>
      <c r="AS225" s="199"/>
      <c r="AT225" s="199"/>
      <c r="AU225" s="199"/>
      <c r="AV225" s="199"/>
      <c r="AW225" s="199"/>
      <c r="AX225" s="199"/>
      <c r="AY225" s="199"/>
      <c r="AZ225" s="199"/>
      <c r="BA225" s="199"/>
      <c r="BB225" s="199"/>
      <c r="BC225" s="199"/>
      <c r="BD225" s="199"/>
      <c r="BE225" s="199"/>
      <c r="BF225" s="199"/>
      <c r="BG225" s="199"/>
      <c r="BH225" s="199"/>
      <c r="BI225" s="199"/>
      <c r="BJ225" s="199"/>
      <c r="BK225" s="199"/>
      <c r="BL225" s="199"/>
      <c r="BM225" s="199"/>
      <c r="BN225" s="199"/>
      <c r="BO225" s="199"/>
      <c r="BP225" s="199"/>
      <c r="BQ225" s="199"/>
      <c r="BR225" s="199"/>
    </row>
    <row r="226" spans="1:70" s="200" customFormat="1" ht="65.400000000000006" customHeight="1" outlineLevel="1">
      <c r="A226" s="276"/>
      <c r="B226" s="274" t="s">
        <v>212</v>
      </c>
      <c r="C226" s="274"/>
      <c r="D226" s="516"/>
      <c r="E226" s="277" t="s">
        <v>201</v>
      </c>
      <c r="F226" s="204" t="s">
        <v>46</v>
      </c>
      <c r="G226" s="206"/>
      <c r="H226" s="262" t="s">
        <v>108</v>
      </c>
      <c r="I226" s="194" t="s">
        <v>17</v>
      </c>
      <c r="J226" s="195" t="s">
        <v>10</v>
      </c>
      <c r="K226" s="196">
        <v>175</v>
      </c>
      <c r="L226" s="23">
        <v>0.41</v>
      </c>
      <c r="M226" s="23">
        <v>0</v>
      </c>
      <c r="N226" s="222">
        <v>27201750</v>
      </c>
      <c r="O226" s="271">
        <v>78840</v>
      </c>
      <c r="P226" s="9">
        <v>70956</v>
      </c>
      <c r="Q226" s="272"/>
      <c r="R226" s="27">
        <f t="shared" si="3"/>
        <v>0</v>
      </c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99"/>
      <c r="AE226" s="199"/>
      <c r="AF226" s="199"/>
      <c r="AG226" s="199"/>
      <c r="AH226" s="199"/>
      <c r="AI226" s="199"/>
      <c r="AJ226" s="199"/>
      <c r="AK226" s="199"/>
      <c r="AL226" s="199"/>
      <c r="AM226" s="199"/>
      <c r="AN226" s="199"/>
      <c r="AO226" s="199"/>
      <c r="AP226" s="199"/>
      <c r="AQ226" s="199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199"/>
      <c r="BD226" s="199"/>
      <c r="BE226" s="199"/>
      <c r="BF226" s="199"/>
      <c r="BG226" s="199"/>
      <c r="BH226" s="199"/>
      <c r="BI226" s="199"/>
      <c r="BJ226" s="199"/>
      <c r="BK226" s="199"/>
      <c r="BL226" s="199"/>
      <c r="BM226" s="199"/>
      <c r="BN226" s="199"/>
      <c r="BO226" s="199"/>
      <c r="BP226" s="199"/>
      <c r="BQ226" s="199"/>
      <c r="BR226" s="199"/>
    </row>
    <row r="227" spans="1:70" s="200" customFormat="1" ht="39.6" customHeight="1" outlineLevel="1">
      <c r="A227" s="276"/>
      <c r="B227" s="274" t="s">
        <v>212</v>
      </c>
      <c r="C227" s="274"/>
      <c r="D227" s="278"/>
      <c r="E227" s="277" t="s">
        <v>201</v>
      </c>
      <c r="F227" s="204" t="s">
        <v>46</v>
      </c>
      <c r="G227" s="206"/>
      <c r="H227" s="262" t="s">
        <v>109</v>
      </c>
      <c r="I227" s="194" t="s">
        <v>17</v>
      </c>
      <c r="J227" s="195" t="s">
        <v>12</v>
      </c>
      <c r="K227" s="196">
        <v>17</v>
      </c>
      <c r="L227" s="23">
        <v>19.545000000000002</v>
      </c>
      <c r="M227" s="23">
        <v>0</v>
      </c>
      <c r="N227" s="222">
        <v>27200170</v>
      </c>
      <c r="O227" s="271">
        <v>8460</v>
      </c>
      <c r="P227" s="9">
        <v>7614</v>
      </c>
      <c r="Q227" s="272"/>
      <c r="R227" s="27">
        <f t="shared" si="3"/>
        <v>0</v>
      </c>
      <c r="S227" s="199"/>
      <c r="T227" s="199"/>
      <c r="U227" s="199"/>
      <c r="V227" s="199"/>
      <c r="W227" s="199"/>
      <c r="X227" s="199"/>
      <c r="Y227" s="199"/>
      <c r="Z227" s="199"/>
      <c r="AA227" s="199"/>
      <c r="AB227" s="199"/>
      <c r="AC227" s="199"/>
      <c r="AD227" s="199"/>
      <c r="AE227" s="199"/>
      <c r="AF227" s="199"/>
      <c r="AG227" s="199"/>
      <c r="AH227" s="199"/>
      <c r="AI227" s="199"/>
      <c r="AJ227" s="199"/>
      <c r="AK227" s="199"/>
      <c r="AL227" s="199"/>
      <c r="AM227" s="199"/>
      <c r="AN227" s="199"/>
      <c r="AO227" s="199"/>
      <c r="AP227" s="199"/>
      <c r="AQ227" s="199"/>
      <c r="AR227" s="199"/>
      <c r="AS227" s="199"/>
      <c r="AT227" s="199"/>
      <c r="AU227" s="199"/>
      <c r="AV227" s="199"/>
      <c r="AW227" s="199"/>
      <c r="AX227" s="199"/>
      <c r="AY227" s="199"/>
      <c r="AZ227" s="199"/>
      <c r="BA227" s="199"/>
      <c r="BB227" s="199"/>
      <c r="BC227" s="199"/>
      <c r="BD227" s="199"/>
      <c r="BE227" s="199"/>
      <c r="BF227" s="199"/>
      <c r="BG227" s="199"/>
      <c r="BH227" s="199"/>
      <c r="BI227" s="199"/>
      <c r="BJ227" s="199"/>
      <c r="BK227" s="199"/>
      <c r="BL227" s="199"/>
      <c r="BM227" s="199"/>
      <c r="BN227" s="199"/>
      <c r="BO227" s="199"/>
      <c r="BP227" s="199"/>
      <c r="BQ227" s="199"/>
      <c r="BR227" s="199"/>
    </row>
    <row r="228" spans="1:70" s="200" customFormat="1" ht="15.75" customHeight="1" outlineLevel="1">
      <c r="A228" s="276"/>
      <c r="B228" s="274" t="s">
        <v>212</v>
      </c>
      <c r="C228" s="189"/>
      <c r="D228" s="540"/>
      <c r="E228" s="277" t="s">
        <v>201</v>
      </c>
      <c r="F228" s="204" t="s">
        <v>46</v>
      </c>
      <c r="G228" s="206"/>
      <c r="H228" s="279" t="s">
        <v>215</v>
      </c>
      <c r="I228" s="194" t="s">
        <v>20</v>
      </c>
      <c r="J228" s="195" t="s">
        <v>10</v>
      </c>
      <c r="K228" s="196">
        <v>175</v>
      </c>
      <c r="L228" s="23">
        <v>198.1</v>
      </c>
      <c r="M228" s="23">
        <v>0</v>
      </c>
      <c r="N228" s="194">
        <v>27210180</v>
      </c>
      <c r="O228" s="197">
        <v>78840</v>
      </c>
      <c r="P228" s="9">
        <v>70956</v>
      </c>
      <c r="Q228" s="198"/>
      <c r="R228" s="27">
        <f t="shared" si="3"/>
        <v>0</v>
      </c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C228" s="199"/>
      <c r="AD228" s="199"/>
      <c r="AE228" s="199"/>
      <c r="AF228" s="199"/>
      <c r="AG228" s="199"/>
      <c r="AH228" s="199"/>
      <c r="AI228" s="199"/>
      <c r="AJ228" s="199"/>
      <c r="AK228" s="199"/>
      <c r="AL228" s="199"/>
      <c r="AM228" s="199"/>
      <c r="AN228" s="199"/>
      <c r="AO228" s="199"/>
      <c r="AP228" s="199"/>
      <c r="AQ228" s="199"/>
      <c r="AR228" s="199"/>
      <c r="AS228" s="199"/>
      <c r="AT228" s="199"/>
      <c r="AU228" s="199"/>
      <c r="AV228" s="199"/>
      <c r="AW228" s="199"/>
      <c r="AX228" s="199"/>
      <c r="AY228" s="199"/>
      <c r="AZ228" s="199"/>
      <c r="BA228" s="199"/>
      <c r="BB228" s="199"/>
      <c r="BC228" s="199"/>
      <c r="BD228" s="199"/>
      <c r="BE228" s="199"/>
      <c r="BF228" s="199"/>
      <c r="BG228" s="199"/>
      <c r="BH228" s="199"/>
      <c r="BI228" s="199"/>
      <c r="BJ228" s="199"/>
      <c r="BK228" s="199"/>
      <c r="BL228" s="199"/>
      <c r="BM228" s="199"/>
      <c r="BN228" s="199"/>
      <c r="BO228" s="199"/>
      <c r="BP228" s="199"/>
      <c r="BQ228" s="199"/>
      <c r="BR228" s="199"/>
    </row>
    <row r="229" spans="1:70" s="200" customFormat="1" ht="15.75" customHeight="1" outlineLevel="1">
      <c r="A229" s="276"/>
      <c r="B229" s="274" t="s">
        <v>212</v>
      </c>
      <c r="C229" s="274"/>
      <c r="D229" s="513"/>
      <c r="E229" s="277" t="s">
        <v>201</v>
      </c>
      <c r="F229" s="204" t="s">
        <v>46</v>
      </c>
      <c r="G229" s="206"/>
      <c r="H229" s="522" t="s">
        <v>83</v>
      </c>
      <c r="I229" s="194" t="s">
        <v>20</v>
      </c>
      <c r="J229" s="195" t="s">
        <v>12</v>
      </c>
      <c r="K229" s="196">
        <v>18</v>
      </c>
      <c r="L229" s="23">
        <v>19.545000000000002</v>
      </c>
      <c r="M229" s="23">
        <v>0</v>
      </c>
      <c r="N229" s="194">
        <v>27211800</v>
      </c>
      <c r="O229" s="197">
        <v>8460</v>
      </c>
      <c r="P229" s="9">
        <v>7614</v>
      </c>
      <c r="Q229" s="198"/>
      <c r="R229" s="27">
        <f t="shared" si="3"/>
        <v>0</v>
      </c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199"/>
      <c r="AS229" s="199"/>
      <c r="AT229" s="199"/>
      <c r="AU229" s="199"/>
      <c r="AV229" s="199"/>
      <c r="AW229" s="199"/>
      <c r="AX229" s="199"/>
      <c r="AY229" s="199"/>
      <c r="AZ229" s="199"/>
      <c r="BA229" s="199"/>
      <c r="BB229" s="199"/>
      <c r="BC229" s="199"/>
      <c r="BD229" s="199"/>
      <c r="BE229" s="199"/>
      <c r="BF229" s="199"/>
      <c r="BG229" s="199"/>
      <c r="BH229" s="199"/>
      <c r="BI229" s="199"/>
      <c r="BJ229" s="199"/>
      <c r="BK229" s="199"/>
      <c r="BL229" s="199"/>
      <c r="BM229" s="199"/>
      <c r="BN229" s="199"/>
      <c r="BO229" s="199"/>
      <c r="BP229" s="199"/>
      <c r="BQ229" s="199"/>
      <c r="BR229" s="199"/>
    </row>
    <row r="230" spans="1:70" s="200" customFormat="1" ht="15.75" customHeight="1" outlineLevel="1">
      <c r="A230" s="276"/>
      <c r="B230" s="274" t="s">
        <v>212</v>
      </c>
      <c r="C230" s="274"/>
      <c r="D230" s="513"/>
      <c r="E230" s="277" t="s">
        <v>201</v>
      </c>
      <c r="F230" s="204" t="s">
        <v>46</v>
      </c>
      <c r="G230" s="206"/>
      <c r="H230" s="541"/>
      <c r="I230" s="194" t="s">
        <v>20</v>
      </c>
      <c r="J230" s="195" t="s">
        <v>23</v>
      </c>
      <c r="K230" s="196">
        <v>0.37</v>
      </c>
      <c r="L230" s="23">
        <v>0.41</v>
      </c>
      <c r="M230" s="23">
        <v>0</v>
      </c>
      <c r="N230" s="194">
        <v>27210037</v>
      </c>
      <c r="O230" s="197">
        <v>245.322</v>
      </c>
      <c r="P230" s="9">
        <v>220.78980000000001</v>
      </c>
      <c r="Q230" s="198"/>
      <c r="R230" s="27">
        <f t="shared" si="3"/>
        <v>0</v>
      </c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199"/>
      <c r="AZ230" s="199"/>
      <c r="BA230" s="199"/>
      <c r="BB230" s="199"/>
      <c r="BC230" s="199"/>
      <c r="BD230" s="199"/>
      <c r="BE230" s="199"/>
      <c r="BF230" s="199"/>
      <c r="BG230" s="199"/>
      <c r="BH230" s="199"/>
      <c r="BI230" s="199"/>
      <c r="BJ230" s="199"/>
      <c r="BK230" s="199"/>
      <c r="BL230" s="199"/>
      <c r="BM230" s="199"/>
      <c r="BN230" s="199"/>
      <c r="BO230" s="199"/>
      <c r="BP230" s="199"/>
      <c r="BQ230" s="199"/>
      <c r="BR230" s="199"/>
    </row>
    <row r="231" spans="1:70" s="200" customFormat="1" ht="15.75" customHeight="1" outlineLevel="1">
      <c r="A231" s="276"/>
      <c r="B231" s="274" t="s">
        <v>212</v>
      </c>
      <c r="C231" s="275"/>
      <c r="D231" s="513"/>
      <c r="E231" s="277" t="s">
        <v>201</v>
      </c>
      <c r="F231" s="204" t="s">
        <v>46</v>
      </c>
      <c r="G231" s="206"/>
      <c r="H231" s="279" t="s">
        <v>217</v>
      </c>
      <c r="I231" s="194" t="s">
        <v>52</v>
      </c>
      <c r="J231" s="195" t="s">
        <v>10</v>
      </c>
      <c r="K231" s="196">
        <v>180</v>
      </c>
      <c r="L231" s="23">
        <v>198.1</v>
      </c>
      <c r="M231" s="23">
        <v>0</v>
      </c>
      <c r="N231" s="194">
        <v>27221800</v>
      </c>
      <c r="O231" s="197">
        <v>78840</v>
      </c>
      <c r="P231" s="9">
        <v>70956</v>
      </c>
      <c r="Q231" s="198"/>
      <c r="R231" s="27">
        <f t="shared" si="3"/>
        <v>0</v>
      </c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199"/>
      <c r="AK231" s="199"/>
      <c r="AL231" s="199"/>
      <c r="AM231" s="199"/>
      <c r="AN231" s="199"/>
      <c r="AO231" s="199"/>
      <c r="AP231" s="199"/>
      <c r="AQ231" s="199"/>
      <c r="AR231" s="199"/>
      <c r="AS231" s="199"/>
      <c r="AT231" s="199"/>
      <c r="AU231" s="199"/>
      <c r="AV231" s="199"/>
      <c r="AW231" s="199"/>
      <c r="AX231" s="199"/>
      <c r="AY231" s="199"/>
      <c r="AZ231" s="199"/>
      <c r="BA231" s="199"/>
      <c r="BB231" s="199"/>
      <c r="BC231" s="199"/>
      <c r="BD231" s="199"/>
      <c r="BE231" s="199"/>
      <c r="BF231" s="199"/>
      <c r="BG231" s="199"/>
      <c r="BH231" s="199"/>
      <c r="BI231" s="199"/>
      <c r="BJ231" s="199"/>
      <c r="BK231" s="199"/>
      <c r="BL231" s="199"/>
      <c r="BM231" s="199"/>
      <c r="BN231" s="199"/>
      <c r="BO231" s="199"/>
      <c r="BP231" s="199"/>
      <c r="BQ231" s="199"/>
      <c r="BR231" s="199"/>
    </row>
    <row r="232" spans="1:70" s="200" customFormat="1" ht="15.75" customHeight="1" outlineLevel="1">
      <c r="A232" s="276"/>
      <c r="B232" s="274" t="s">
        <v>212</v>
      </c>
      <c r="C232" s="275"/>
      <c r="D232" s="513"/>
      <c r="E232" s="277" t="s">
        <v>201</v>
      </c>
      <c r="F232" s="204" t="s">
        <v>46</v>
      </c>
      <c r="G232" s="206"/>
      <c r="H232" s="279" t="s">
        <v>218</v>
      </c>
      <c r="I232" s="194" t="s">
        <v>52</v>
      </c>
      <c r="J232" s="195" t="s">
        <v>12</v>
      </c>
      <c r="K232" s="196">
        <v>18</v>
      </c>
      <c r="L232" s="23">
        <v>19.545000000000002</v>
      </c>
      <c r="M232" s="23">
        <v>0</v>
      </c>
      <c r="N232" s="194">
        <v>27220180</v>
      </c>
      <c r="O232" s="197">
        <v>8460</v>
      </c>
      <c r="P232" s="9">
        <v>7614</v>
      </c>
      <c r="Q232" s="198"/>
      <c r="R232" s="27">
        <f t="shared" si="3"/>
        <v>0</v>
      </c>
      <c r="S232" s="199"/>
      <c r="T232" s="199"/>
      <c r="U232" s="199"/>
      <c r="V232" s="199"/>
      <c r="W232" s="199"/>
      <c r="X232" s="199"/>
      <c r="Y232" s="199"/>
      <c r="Z232" s="199"/>
      <c r="AA232" s="199"/>
      <c r="AB232" s="199"/>
      <c r="AC232" s="199"/>
      <c r="AD232" s="199"/>
      <c r="AE232" s="199"/>
      <c r="AF232" s="199"/>
      <c r="AG232" s="199"/>
      <c r="AH232" s="199"/>
      <c r="AI232" s="199"/>
      <c r="AJ232" s="199"/>
      <c r="AK232" s="199"/>
      <c r="AL232" s="199"/>
      <c r="AM232" s="199"/>
      <c r="AN232" s="199"/>
      <c r="AO232" s="199"/>
      <c r="AP232" s="199"/>
      <c r="AQ232" s="199"/>
      <c r="AR232" s="199"/>
      <c r="AS232" s="199"/>
      <c r="AT232" s="199"/>
      <c r="AU232" s="199"/>
      <c r="AV232" s="199"/>
      <c r="AW232" s="199"/>
      <c r="AX232" s="199"/>
      <c r="AY232" s="199"/>
      <c r="AZ232" s="199"/>
      <c r="BA232" s="199"/>
      <c r="BB232" s="199"/>
      <c r="BC232" s="199"/>
      <c r="BD232" s="199"/>
      <c r="BE232" s="199"/>
      <c r="BF232" s="199"/>
      <c r="BG232" s="199"/>
      <c r="BH232" s="199"/>
      <c r="BI232" s="199"/>
      <c r="BJ232" s="199"/>
      <c r="BK232" s="199"/>
      <c r="BL232" s="199"/>
      <c r="BM232" s="199"/>
      <c r="BN232" s="199"/>
      <c r="BO232" s="199"/>
      <c r="BP232" s="199"/>
      <c r="BQ232" s="199"/>
      <c r="BR232" s="199"/>
    </row>
    <row r="233" spans="1:70" s="200" customFormat="1" ht="15.75" customHeight="1" outlineLevel="1">
      <c r="A233" s="280"/>
      <c r="B233" s="281" t="s">
        <v>212</v>
      </c>
      <c r="C233" s="275"/>
      <c r="D233" s="516"/>
      <c r="E233" s="205" t="s">
        <v>201</v>
      </c>
      <c r="F233" s="205"/>
      <c r="G233" s="206"/>
      <c r="H233" s="282" t="s">
        <v>219</v>
      </c>
      <c r="I233" s="194" t="s">
        <v>52</v>
      </c>
      <c r="J233" s="195" t="s">
        <v>23</v>
      </c>
      <c r="K233" s="196">
        <v>0.37</v>
      </c>
      <c r="L233" s="23">
        <v>0.41</v>
      </c>
      <c r="M233" s="23">
        <v>0</v>
      </c>
      <c r="N233" s="194">
        <v>27220037</v>
      </c>
      <c r="O233" s="197">
        <v>245.322</v>
      </c>
      <c r="P233" s="9">
        <v>220.78980000000001</v>
      </c>
      <c r="Q233" s="198"/>
      <c r="R233" s="27">
        <f t="shared" si="3"/>
        <v>0</v>
      </c>
      <c r="S233" s="199"/>
      <c r="T233" s="199"/>
      <c r="U233" s="199"/>
      <c r="V233" s="199"/>
      <c r="W233" s="199"/>
      <c r="X233" s="199"/>
      <c r="Y233" s="199"/>
      <c r="Z233" s="199"/>
      <c r="AA233" s="199"/>
      <c r="AB233" s="199"/>
      <c r="AC233" s="199"/>
      <c r="AD233" s="199"/>
      <c r="AE233" s="199"/>
      <c r="AF233" s="199"/>
      <c r="AG233" s="199"/>
      <c r="AH233" s="199"/>
      <c r="AI233" s="199"/>
      <c r="AJ233" s="199"/>
      <c r="AK233" s="199"/>
      <c r="AL233" s="199"/>
      <c r="AM233" s="199"/>
      <c r="AN233" s="199"/>
      <c r="AO233" s="199"/>
      <c r="AP233" s="199"/>
      <c r="AQ233" s="199"/>
      <c r="AR233" s="199"/>
      <c r="AS233" s="199"/>
      <c r="AT233" s="199"/>
      <c r="AU233" s="199"/>
      <c r="AV233" s="199"/>
      <c r="AW233" s="199"/>
      <c r="AX233" s="199"/>
      <c r="AY233" s="199"/>
      <c r="AZ233" s="199"/>
      <c r="BA233" s="199"/>
      <c r="BB233" s="199"/>
      <c r="BC233" s="199"/>
      <c r="BD233" s="199"/>
      <c r="BE233" s="199"/>
      <c r="BF233" s="199"/>
      <c r="BG233" s="199"/>
      <c r="BH233" s="199"/>
      <c r="BI233" s="199"/>
      <c r="BJ233" s="199"/>
      <c r="BK233" s="199"/>
      <c r="BL233" s="199"/>
      <c r="BM233" s="199"/>
      <c r="BN233" s="199"/>
      <c r="BO233" s="199"/>
      <c r="BP233" s="199"/>
      <c r="BQ233" s="199"/>
      <c r="BR233" s="199"/>
    </row>
    <row r="234" spans="1:70" s="134" customFormat="1" ht="15.75" customHeight="1">
      <c r="A234" s="242"/>
      <c r="B234" s="252" t="s">
        <v>220</v>
      </c>
      <c r="C234" s="495" t="s">
        <v>213</v>
      </c>
      <c r="D234" s="496"/>
      <c r="E234" s="496"/>
      <c r="F234" s="496"/>
      <c r="G234" s="496" t="s">
        <v>221</v>
      </c>
      <c r="H234" s="471"/>
      <c r="I234" s="3"/>
      <c r="J234" s="4"/>
      <c r="K234" s="5"/>
      <c r="L234" s="6"/>
      <c r="M234" s="6"/>
      <c r="N234" s="7"/>
      <c r="O234" s="8"/>
      <c r="P234" s="9"/>
      <c r="Q234" s="10">
        <v>0</v>
      </c>
      <c r="R234" s="27">
        <f t="shared" si="3"/>
        <v>0</v>
      </c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</row>
    <row r="235" spans="1:70" s="200" customFormat="1" ht="15.75" customHeight="1" outlineLevel="1">
      <c r="A235" s="216"/>
      <c r="B235" s="216" t="s">
        <v>220</v>
      </c>
      <c r="C235" s="283"/>
      <c r="D235" s="512" t="s">
        <v>222</v>
      </c>
      <c r="E235" s="216" t="s">
        <v>197</v>
      </c>
      <c r="F235" s="191" t="s">
        <v>46</v>
      </c>
      <c r="G235" s="284"/>
      <c r="H235" s="515" t="s">
        <v>223</v>
      </c>
      <c r="I235" s="194" t="s">
        <v>20</v>
      </c>
      <c r="J235" s="195" t="s">
        <v>10</v>
      </c>
      <c r="K235" s="196">
        <v>180</v>
      </c>
      <c r="L235" s="23">
        <v>198.1</v>
      </c>
      <c r="M235" s="23">
        <v>0</v>
      </c>
      <c r="N235" s="194" t="s">
        <v>224</v>
      </c>
      <c r="O235" s="197">
        <v>75090</v>
      </c>
      <c r="P235" s="9">
        <v>67581</v>
      </c>
      <c r="Q235" s="198"/>
      <c r="R235" s="27">
        <f t="shared" si="3"/>
        <v>0</v>
      </c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99"/>
      <c r="AF235" s="199"/>
      <c r="AG235" s="199"/>
      <c r="AH235" s="199"/>
      <c r="AI235" s="199"/>
      <c r="AJ235" s="199"/>
      <c r="AK235" s="199"/>
      <c r="AL235" s="199"/>
      <c r="AM235" s="199"/>
      <c r="AN235" s="199"/>
      <c r="AO235" s="199"/>
      <c r="AP235" s="199"/>
      <c r="AQ235" s="199"/>
      <c r="AR235" s="199"/>
      <c r="AS235" s="199"/>
      <c r="AT235" s="199"/>
      <c r="AU235" s="199"/>
      <c r="AV235" s="199"/>
      <c r="AW235" s="199"/>
      <c r="AX235" s="199"/>
      <c r="AY235" s="199"/>
      <c r="AZ235" s="199"/>
      <c r="BA235" s="199"/>
      <c r="BB235" s="199"/>
      <c r="BC235" s="199"/>
      <c r="BD235" s="199"/>
      <c r="BE235" s="199"/>
      <c r="BF235" s="199"/>
      <c r="BG235" s="199"/>
      <c r="BH235" s="199"/>
      <c r="BI235" s="199"/>
      <c r="BJ235" s="199"/>
      <c r="BK235" s="199"/>
      <c r="BL235" s="199"/>
      <c r="BM235" s="199"/>
      <c r="BN235" s="199"/>
      <c r="BO235" s="199"/>
      <c r="BP235" s="199"/>
      <c r="BQ235" s="199"/>
      <c r="BR235" s="199"/>
    </row>
    <row r="236" spans="1:70" s="200" customFormat="1" ht="15.75" customHeight="1" outlineLevel="1">
      <c r="A236" s="204"/>
      <c r="B236" s="259" t="s">
        <v>220</v>
      </c>
      <c r="C236" s="285"/>
      <c r="D236" s="513"/>
      <c r="E236" s="204" t="s">
        <v>201</v>
      </c>
      <c r="F236" s="205" t="s">
        <v>46</v>
      </c>
      <c r="G236" s="206"/>
      <c r="H236" s="513"/>
      <c r="I236" s="194" t="s">
        <v>20</v>
      </c>
      <c r="J236" s="195" t="s">
        <v>12</v>
      </c>
      <c r="K236" s="196">
        <v>18</v>
      </c>
      <c r="L236" s="23">
        <v>19.545000000000002</v>
      </c>
      <c r="M236" s="23">
        <v>0</v>
      </c>
      <c r="N236" s="194" t="s">
        <v>225</v>
      </c>
      <c r="O236" s="197">
        <v>8050</v>
      </c>
      <c r="P236" s="9">
        <v>7245</v>
      </c>
      <c r="Q236" s="198"/>
      <c r="R236" s="27">
        <f t="shared" si="3"/>
        <v>0</v>
      </c>
      <c r="S236" s="199"/>
      <c r="T236" s="199"/>
      <c r="U236" s="199"/>
      <c r="V236" s="199"/>
      <c r="W236" s="199"/>
      <c r="X236" s="199"/>
      <c r="Y236" s="199"/>
      <c r="Z236" s="199"/>
      <c r="AA236" s="199"/>
      <c r="AB236" s="199"/>
      <c r="AC236" s="199"/>
      <c r="AD236" s="199"/>
      <c r="AE236" s="199"/>
      <c r="AF236" s="199"/>
      <c r="AG236" s="199"/>
      <c r="AH236" s="199"/>
      <c r="AI236" s="199"/>
      <c r="AJ236" s="199"/>
      <c r="AK236" s="199"/>
      <c r="AL236" s="199"/>
      <c r="AM236" s="199"/>
      <c r="AN236" s="199"/>
      <c r="AO236" s="199"/>
      <c r="AP236" s="199"/>
      <c r="AQ236" s="199"/>
      <c r="AR236" s="199"/>
      <c r="AS236" s="199"/>
      <c r="AT236" s="199"/>
      <c r="AU236" s="199"/>
      <c r="AV236" s="199"/>
      <c r="AW236" s="199"/>
      <c r="AX236" s="199"/>
      <c r="AY236" s="199"/>
      <c r="AZ236" s="199"/>
      <c r="BA236" s="199"/>
      <c r="BB236" s="199"/>
      <c r="BC236" s="199"/>
      <c r="BD236" s="199"/>
      <c r="BE236" s="199"/>
      <c r="BF236" s="199"/>
      <c r="BG236" s="199"/>
      <c r="BH236" s="199"/>
      <c r="BI236" s="199"/>
      <c r="BJ236" s="199"/>
      <c r="BK236" s="199"/>
      <c r="BL236" s="199"/>
      <c r="BM236" s="199"/>
      <c r="BN236" s="199"/>
      <c r="BO236" s="199"/>
      <c r="BP236" s="199"/>
      <c r="BQ236" s="199"/>
      <c r="BR236" s="199"/>
    </row>
    <row r="237" spans="1:70" s="200" customFormat="1" ht="15.75" customHeight="1" outlineLevel="1">
      <c r="A237" s="204"/>
      <c r="B237" s="259" t="s">
        <v>220</v>
      </c>
      <c r="C237" s="285"/>
      <c r="D237" s="513"/>
      <c r="E237" s="204" t="s">
        <v>201</v>
      </c>
      <c r="F237" s="205" t="s">
        <v>46</v>
      </c>
      <c r="G237" s="206"/>
      <c r="H237" s="513"/>
      <c r="I237" s="194" t="s">
        <v>20</v>
      </c>
      <c r="J237" s="195" t="s">
        <v>23</v>
      </c>
      <c r="K237" s="196">
        <v>0.37</v>
      </c>
      <c r="L237" s="23">
        <v>0.41</v>
      </c>
      <c r="M237" s="23">
        <v>0</v>
      </c>
      <c r="N237" s="194" t="s">
        <v>226</v>
      </c>
      <c r="O237" s="197">
        <v>211.22</v>
      </c>
      <c r="P237" s="9">
        <v>190.09800000000001</v>
      </c>
      <c r="Q237" s="198"/>
      <c r="R237" s="27">
        <f t="shared" si="3"/>
        <v>0</v>
      </c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199"/>
      <c r="AK237" s="199"/>
      <c r="AL237" s="199"/>
      <c r="AM237" s="199"/>
      <c r="AN237" s="199"/>
      <c r="AO237" s="199"/>
      <c r="AP237" s="199"/>
      <c r="AQ237" s="199"/>
      <c r="AR237" s="199"/>
      <c r="AS237" s="199"/>
      <c r="AT237" s="199"/>
      <c r="AU237" s="199"/>
      <c r="AV237" s="199"/>
      <c r="AW237" s="199"/>
      <c r="AX237" s="199"/>
      <c r="AY237" s="199"/>
      <c r="AZ237" s="199"/>
      <c r="BA237" s="199"/>
      <c r="BB237" s="199"/>
      <c r="BC237" s="199"/>
      <c r="BD237" s="199"/>
      <c r="BE237" s="199"/>
      <c r="BF237" s="199"/>
      <c r="BG237" s="199"/>
      <c r="BH237" s="199"/>
      <c r="BI237" s="199"/>
      <c r="BJ237" s="199"/>
      <c r="BK237" s="199"/>
      <c r="BL237" s="199"/>
      <c r="BM237" s="199"/>
      <c r="BN237" s="199"/>
      <c r="BO237" s="199"/>
      <c r="BP237" s="199"/>
      <c r="BQ237" s="199"/>
      <c r="BR237" s="199"/>
    </row>
    <row r="238" spans="1:70" s="200" customFormat="1" ht="15.75" customHeight="1" outlineLevel="1">
      <c r="A238" s="204"/>
      <c r="B238" s="259" t="s">
        <v>220</v>
      </c>
      <c r="C238" s="285"/>
      <c r="D238" s="513"/>
      <c r="E238" s="204" t="s">
        <v>201</v>
      </c>
      <c r="F238" s="205" t="s">
        <v>46</v>
      </c>
      <c r="G238" s="206"/>
      <c r="H238" s="513"/>
      <c r="I238" s="194" t="s">
        <v>227</v>
      </c>
      <c r="J238" s="195" t="s">
        <v>10</v>
      </c>
      <c r="K238" s="196">
        <v>180</v>
      </c>
      <c r="L238" s="23">
        <v>198.1</v>
      </c>
      <c r="M238" s="23">
        <v>0</v>
      </c>
      <c r="N238" s="194" t="s">
        <v>228</v>
      </c>
      <c r="O238" s="197">
        <v>75090</v>
      </c>
      <c r="P238" s="9">
        <v>67581</v>
      </c>
      <c r="Q238" s="198"/>
      <c r="R238" s="27">
        <f t="shared" si="3"/>
        <v>0</v>
      </c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199"/>
      <c r="AK238" s="199"/>
      <c r="AL238" s="199"/>
      <c r="AM238" s="199"/>
      <c r="AN238" s="199"/>
      <c r="AO238" s="199"/>
      <c r="AP238" s="199"/>
      <c r="AQ238" s="199"/>
      <c r="AR238" s="199"/>
      <c r="AS238" s="199"/>
      <c r="AT238" s="199"/>
      <c r="AU238" s="199"/>
      <c r="AV238" s="199"/>
      <c r="AW238" s="199"/>
      <c r="AX238" s="199"/>
      <c r="AY238" s="199"/>
      <c r="AZ238" s="199"/>
      <c r="BA238" s="199"/>
      <c r="BB238" s="199"/>
      <c r="BC238" s="199"/>
      <c r="BD238" s="199"/>
      <c r="BE238" s="199"/>
      <c r="BF238" s="199"/>
      <c r="BG238" s="199"/>
      <c r="BH238" s="199"/>
      <c r="BI238" s="199"/>
      <c r="BJ238" s="199"/>
      <c r="BK238" s="199"/>
      <c r="BL238" s="199"/>
      <c r="BM238" s="199"/>
      <c r="BN238" s="199"/>
      <c r="BO238" s="199"/>
      <c r="BP238" s="199"/>
      <c r="BQ238" s="199"/>
      <c r="BR238" s="199"/>
    </row>
    <row r="239" spans="1:70" s="200" customFormat="1" ht="15.75" customHeight="1" outlineLevel="1">
      <c r="A239" s="204"/>
      <c r="B239" s="259" t="s">
        <v>220</v>
      </c>
      <c r="C239" s="285"/>
      <c r="D239" s="513"/>
      <c r="E239" s="204" t="s">
        <v>201</v>
      </c>
      <c r="F239" s="205" t="s">
        <v>46</v>
      </c>
      <c r="G239" s="206"/>
      <c r="H239" s="513"/>
      <c r="I239" s="194" t="s">
        <v>227</v>
      </c>
      <c r="J239" s="195" t="s">
        <v>12</v>
      </c>
      <c r="K239" s="196">
        <v>18</v>
      </c>
      <c r="L239" s="23">
        <v>19.545000000000002</v>
      </c>
      <c r="M239" s="23">
        <v>0</v>
      </c>
      <c r="N239" s="194" t="s">
        <v>229</v>
      </c>
      <c r="O239" s="197">
        <v>8050</v>
      </c>
      <c r="P239" s="9">
        <v>7245</v>
      </c>
      <c r="Q239" s="198"/>
      <c r="R239" s="27">
        <f t="shared" si="3"/>
        <v>0</v>
      </c>
      <c r="S239" s="199"/>
      <c r="T239" s="199"/>
      <c r="U239" s="199"/>
      <c r="V239" s="199"/>
      <c r="W239" s="199"/>
      <c r="X239" s="199"/>
      <c r="Y239" s="199"/>
      <c r="Z239" s="199"/>
      <c r="AA239" s="199"/>
      <c r="AB239" s="199"/>
      <c r="AC239" s="199"/>
      <c r="AD239" s="199"/>
      <c r="AE239" s="199"/>
      <c r="AF239" s="199"/>
      <c r="AG239" s="199"/>
      <c r="AH239" s="199"/>
      <c r="AI239" s="199"/>
      <c r="AJ239" s="199"/>
      <c r="AK239" s="199"/>
      <c r="AL239" s="199"/>
      <c r="AM239" s="199"/>
      <c r="AN239" s="199"/>
      <c r="AO239" s="199"/>
      <c r="AP239" s="199"/>
      <c r="AQ239" s="199"/>
      <c r="AR239" s="199"/>
      <c r="AS239" s="199"/>
      <c r="AT239" s="199"/>
      <c r="AU239" s="199"/>
      <c r="AV239" s="199"/>
      <c r="AW239" s="199"/>
      <c r="AX239" s="199"/>
      <c r="AY239" s="199"/>
      <c r="AZ239" s="199"/>
      <c r="BA239" s="199"/>
      <c r="BB239" s="199"/>
      <c r="BC239" s="199"/>
      <c r="BD239" s="199"/>
      <c r="BE239" s="199"/>
      <c r="BF239" s="199"/>
      <c r="BG239" s="199"/>
      <c r="BH239" s="199"/>
      <c r="BI239" s="199"/>
      <c r="BJ239" s="199"/>
      <c r="BK239" s="199"/>
      <c r="BL239" s="199"/>
      <c r="BM239" s="199"/>
      <c r="BN239" s="199"/>
      <c r="BO239" s="199"/>
      <c r="BP239" s="199"/>
      <c r="BQ239" s="199"/>
      <c r="BR239" s="199"/>
    </row>
    <row r="240" spans="1:70" s="200" customFormat="1" ht="15.75" customHeight="1" outlineLevel="1">
      <c r="A240" s="204"/>
      <c r="B240" s="259" t="s">
        <v>220</v>
      </c>
      <c r="C240" s="285"/>
      <c r="D240" s="513"/>
      <c r="E240" s="204" t="s">
        <v>201</v>
      </c>
      <c r="F240" s="205" t="s">
        <v>46</v>
      </c>
      <c r="G240" s="206"/>
      <c r="H240" s="513"/>
      <c r="I240" s="194" t="s">
        <v>227</v>
      </c>
      <c r="J240" s="195" t="s">
        <v>23</v>
      </c>
      <c r="K240" s="196">
        <v>0.37</v>
      </c>
      <c r="L240" s="23">
        <v>0.41</v>
      </c>
      <c r="M240" s="23">
        <v>0</v>
      </c>
      <c r="N240" s="194" t="s">
        <v>230</v>
      </c>
      <c r="O240" s="197">
        <v>211.22</v>
      </c>
      <c r="P240" s="9">
        <v>190.09800000000001</v>
      </c>
      <c r="Q240" s="198"/>
      <c r="R240" s="27">
        <f t="shared" si="3"/>
        <v>0</v>
      </c>
      <c r="S240" s="199"/>
      <c r="T240" s="199"/>
      <c r="U240" s="199"/>
      <c r="V240" s="199"/>
      <c r="W240" s="199"/>
      <c r="X240" s="199"/>
      <c r="Y240" s="199"/>
      <c r="Z240" s="199"/>
      <c r="AA240" s="199"/>
      <c r="AB240" s="199"/>
      <c r="AC240" s="199"/>
      <c r="AD240" s="199"/>
      <c r="AE240" s="199"/>
      <c r="AF240" s="199"/>
      <c r="AG240" s="199"/>
      <c r="AH240" s="199"/>
      <c r="AI240" s="199"/>
      <c r="AJ240" s="199"/>
      <c r="AK240" s="199"/>
      <c r="AL240" s="199"/>
      <c r="AM240" s="199"/>
      <c r="AN240" s="199"/>
      <c r="AO240" s="199"/>
      <c r="AP240" s="199"/>
      <c r="AQ240" s="199"/>
      <c r="AR240" s="199"/>
      <c r="AS240" s="199"/>
      <c r="AT240" s="199"/>
      <c r="AU240" s="199"/>
      <c r="AV240" s="199"/>
      <c r="AW240" s="199"/>
      <c r="AX240" s="199"/>
      <c r="AY240" s="199"/>
      <c r="AZ240" s="199"/>
      <c r="BA240" s="199"/>
      <c r="BB240" s="199"/>
      <c r="BC240" s="199"/>
      <c r="BD240" s="199"/>
      <c r="BE240" s="199"/>
      <c r="BF240" s="199"/>
      <c r="BG240" s="199"/>
      <c r="BH240" s="199"/>
      <c r="BI240" s="199"/>
      <c r="BJ240" s="199"/>
      <c r="BK240" s="199"/>
      <c r="BL240" s="199"/>
      <c r="BM240" s="199"/>
      <c r="BN240" s="199"/>
      <c r="BO240" s="199"/>
      <c r="BP240" s="199"/>
      <c r="BQ240" s="199"/>
      <c r="BR240" s="199"/>
    </row>
    <row r="241" spans="1:70" s="200" customFormat="1" ht="15.75" customHeight="1" outlineLevel="1">
      <c r="A241" s="204"/>
      <c r="B241" s="259" t="s">
        <v>220</v>
      </c>
      <c r="C241" s="285"/>
      <c r="D241" s="513"/>
      <c r="E241" s="204" t="s">
        <v>201</v>
      </c>
      <c r="F241" s="205" t="s">
        <v>46</v>
      </c>
      <c r="G241" s="206"/>
      <c r="H241" s="513"/>
      <c r="I241" s="194" t="s">
        <v>52</v>
      </c>
      <c r="J241" s="195" t="s">
        <v>10</v>
      </c>
      <c r="K241" s="196">
        <v>180</v>
      </c>
      <c r="L241" s="23">
        <v>198.1</v>
      </c>
      <c r="M241" s="23">
        <v>0</v>
      </c>
      <c r="N241" s="194" t="s">
        <v>231</v>
      </c>
      <c r="O241" s="197">
        <v>75090</v>
      </c>
      <c r="P241" s="9">
        <v>67581</v>
      </c>
      <c r="Q241" s="198"/>
      <c r="R241" s="27">
        <f t="shared" si="3"/>
        <v>0</v>
      </c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  <c r="AC241" s="199"/>
      <c r="AD241" s="199"/>
      <c r="AE241" s="199"/>
      <c r="AF241" s="199"/>
      <c r="AG241" s="199"/>
      <c r="AH241" s="199"/>
      <c r="AI241" s="199"/>
      <c r="AJ241" s="199"/>
      <c r="AK241" s="199"/>
      <c r="AL241" s="199"/>
      <c r="AM241" s="199"/>
      <c r="AN241" s="199"/>
      <c r="AO241" s="199"/>
      <c r="AP241" s="199"/>
      <c r="AQ241" s="199"/>
      <c r="AR241" s="199"/>
      <c r="AS241" s="199"/>
      <c r="AT241" s="199"/>
      <c r="AU241" s="199"/>
      <c r="AV241" s="199"/>
      <c r="AW241" s="199"/>
      <c r="AX241" s="199"/>
      <c r="AY241" s="199"/>
      <c r="AZ241" s="199"/>
      <c r="BA241" s="199"/>
      <c r="BB241" s="199"/>
      <c r="BC241" s="199"/>
      <c r="BD241" s="199"/>
      <c r="BE241" s="199"/>
      <c r="BF241" s="199"/>
      <c r="BG241" s="199"/>
      <c r="BH241" s="199"/>
      <c r="BI241" s="199"/>
      <c r="BJ241" s="199"/>
      <c r="BK241" s="199"/>
      <c r="BL241" s="199"/>
      <c r="BM241" s="199"/>
      <c r="BN241" s="199"/>
      <c r="BO241" s="199"/>
      <c r="BP241" s="199"/>
      <c r="BQ241" s="199"/>
      <c r="BR241" s="199"/>
    </row>
    <row r="242" spans="1:70" s="200" customFormat="1" ht="15.75" customHeight="1" outlineLevel="1">
      <c r="A242" s="204"/>
      <c r="B242" s="259" t="s">
        <v>220</v>
      </c>
      <c r="C242" s="285"/>
      <c r="D242" s="513"/>
      <c r="E242" s="204" t="s">
        <v>201</v>
      </c>
      <c r="F242" s="205" t="s">
        <v>46</v>
      </c>
      <c r="G242" s="206"/>
      <c r="H242" s="513"/>
      <c r="I242" s="194" t="s">
        <v>52</v>
      </c>
      <c r="J242" s="195" t="s">
        <v>12</v>
      </c>
      <c r="K242" s="196">
        <v>18</v>
      </c>
      <c r="L242" s="23">
        <v>19.545000000000002</v>
      </c>
      <c r="M242" s="23">
        <v>0</v>
      </c>
      <c r="N242" s="194" t="s">
        <v>232</v>
      </c>
      <c r="O242" s="197">
        <v>8050</v>
      </c>
      <c r="P242" s="9">
        <v>7245</v>
      </c>
      <c r="Q242" s="198"/>
      <c r="R242" s="27">
        <f t="shared" si="3"/>
        <v>0</v>
      </c>
      <c r="S242" s="199"/>
      <c r="T242" s="199"/>
      <c r="U242" s="199"/>
      <c r="V242" s="199"/>
      <c r="W242" s="199"/>
      <c r="X242" s="199"/>
      <c r="Y242" s="199"/>
      <c r="Z242" s="199"/>
      <c r="AA242" s="199"/>
      <c r="AB242" s="199"/>
      <c r="AC242" s="199"/>
      <c r="AD242" s="199"/>
      <c r="AE242" s="199"/>
      <c r="AF242" s="199"/>
      <c r="AG242" s="199"/>
      <c r="AH242" s="199"/>
      <c r="AI242" s="199"/>
      <c r="AJ242" s="199"/>
      <c r="AK242" s="199"/>
      <c r="AL242" s="199"/>
      <c r="AM242" s="199"/>
      <c r="AN242" s="199"/>
      <c r="AO242" s="199"/>
      <c r="AP242" s="199"/>
      <c r="AQ242" s="199"/>
      <c r="AR242" s="199"/>
      <c r="AS242" s="199"/>
      <c r="AT242" s="199"/>
      <c r="AU242" s="199"/>
      <c r="AV242" s="199"/>
      <c r="AW242" s="199"/>
      <c r="AX242" s="199"/>
      <c r="AY242" s="199"/>
      <c r="AZ242" s="199"/>
      <c r="BA242" s="199"/>
      <c r="BB242" s="199"/>
      <c r="BC242" s="199"/>
      <c r="BD242" s="199"/>
      <c r="BE242" s="199"/>
      <c r="BF242" s="199"/>
      <c r="BG242" s="199"/>
      <c r="BH242" s="199"/>
      <c r="BI242" s="199"/>
      <c r="BJ242" s="199"/>
      <c r="BK242" s="199"/>
      <c r="BL242" s="199"/>
      <c r="BM242" s="199"/>
      <c r="BN242" s="199"/>
      <c r="BO242" s="199"/>
      <c r="BP242" s="199"/>
      <c r="BQ242" s="199"/>
      <c r="BR242" s="199"/>
    </row>
    <row r="243" spans="1:70" s="200" customFormat="1" ht="15.75" customHeight="1" outlineLevel="1">
      <c r="A243" s="204"/>
      <c r="B243" s="259" t="s">
        <v>220</v>
      </c>
      <c r="C243" s="285"/>
      <c r="D243" s="513"/>
      <c r="E243" s="204" t="s">
        <v>201</v>
      </c>
      <c r="F243" s="205" t="s">
        <v>46</v>
      </c>
      <c r="G243" s="206"/>
      <c r="H243" s="513"/>
      <c r="I243" s="194" t="s">
        <v>52</v>
      </c>
      <c r="J243" s="195" t="s">
        <v>23</v>
      </c>
      <c r="K243" s="196">
        <v>0.37</v>
      </c>
      <c r="L243" s="23">
        <v>0.41</v>
      </c>
      <c r="M243" s="23">
        <v>0</v>
      </c>
      <c r="N243" s="194" t="s">
        <v>233</v>
      </c>
      <c r="O243" s="197">
        <v>211.22</v>
      </c>
      <c r="P243" s="9">
        <v>190.09800000000001</v>
      </c>
      <c r="Q243" s="198"/>
      <c r="R243" s="27">
        <f t="shared" si="3"/>
        <v>0</v>
      </c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  <c r="AC243" s="199"/>
      <c r="AD243" s="199"/>
      <c r="AE243" s="199"/>
      <c r="AF243" s="199"/>
      <c r="AG243" s="199"/>
      <c r="AH243" s="199"/>
      <c r="AI243" s="199"/>
      <c r="AJ243" s="199"/>
      <c r="AK243" s="199"/>
      <c r="AL243" s="199"/>
      <c r="AM243" s="199"/>
      <c r="AN243" s="199"/>
      <c r="AO243" s="199"/>
      <c r="AP243" s="199"/>
      <c r="AQ243" s="199"/>
      <c r="AR243" s="199"/>
      <c r="AS243" s="199"/>
      <c r="AT243" s="199"/>
      <c r="AU243" s="199"/>
      <c r="AV243" s="199"/>
      <c r="AW243" s="199"/>
      <c r="AX243" s="199"/>
      <c r="AY243" s="199"/>
      <c r="AZ243" s="199"/>
      <c r="BA243" s="199"/>
      <c r="BB243" s="199"/>
      <c r="BC243" s="199"/>
      <c r="BD243" s="199"/>
      <c r="BE243" s="199"/>
      <c r="BF243" s="199"/>
      <c r="BG243" s="199"/>
      <c r="BH243" s="199"/>
      <c r="BI243" s="199"/>
      <c r="BJ243" s="199"/>
      <c r="BK243" s="199"/>
      <c r="BL243" s="199"/>
      <c r="BM243" s="199"/>
      <c r="BN243" s="199"/>
      <c r="BO243" s="199"/>
      <c r="BP243" s="199"/>
      <c r="BQ243" s="199"/>
      <c r="BR243" s="199"/>
    </row>
    <row r="244" spans="1:70" s="200" customFormat="1" ht="15.75" customHeight="1" outlineLevel="1">
      <c r="A244" s="204"/>
      <c r="B244" s="259" t="s">
        <v>220</v>
      </c>
      <c r="C244" s="285"/>
      <c r="D244" s="513"/>
      <c r="E244" s="204" t="s">
        <v>201</v>
      </c>
      <c r="F244" s="205" t="s">
        <v>46</v>
      </c>
      <c r="G244" s="206"/>
      <c r="H244" s="513"/>
      <c r="I244" s="194" t="s">
        <v>84</v>
      </c>
      <c r="J244" s="195" t="s">
        <v>10</v>
      </c>
      <c r="K244" s="196">
        <v>180</v>
      </c>
      <c r="L244" s="23">
        <v>198.1</v>
      </c>
      <c r="M244" s="23">
        <v>0</v>
      </c>
      <c r="N244" s="194" t="s">
        <v>234</v>
      </c>
      <c r="O244" s="197">
        <v>82310</v>
      </c>
      <c r="P244" s="9">
        <v>74079</v>
      </c>
      <c r="Q244" s="198"/>
      <c r="R244" s="27">
        <f t="shared" si="3"/>
        <v>0</v>
      </c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C244" s="199"/>
      <c r="AD244" s="199"/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99"/>
      <c r="AO244" s="199"/>
      <c r="AP244" s="199"/>
      <c r="AQ244" s="199"/>
      <c r="AR244" s="199"/>
      <c r="AS244" s="199"/>
      <c r="AT244" s="199"/>
      <c r="AU244" s="199"/>
      <c r="AV244" s="199"/>
      <c r="AW244" s="199"/>
      <c r="AX244" s="199"/>
      <c r="AY244" s="199"/>
      <c r="AZ244" s="199"/>
      <c r="BA244" s="199"/>
      <c r="BB244" s="199"/>
      <c r="BC244" s="199"/>
      <c r="BD244" s="199"/>
      <c r="BE244" s="199"/>
      <c r="BF244" s="199"/>
      <c r="BG244" s="199"/>
      <c r="BH244" s="199"/>
      <c r="BI244" s="199"/>
      <c r="BJ244" s="199"/>
      <c r="BK244" s="199"/>
      <c r="BL244" s="199"/>
      <c r="BM244" s="199"/>
      <c r="BN244" s="199"/>
      <c r="BO244" s="199"/>
      <c r="BP244" s="199"/>
      <c r="BQ244" s="199"/>
      <c r="BR244" s="199"/>
    </row>
    <row r="245" spans="1:70" s="200" customFormat="1" ht="15.75" customHeight="1" outlineLevel="1">
      <c r="A245" s="204"/>
      <c r="B245" s="259" t="s">
        <v>220</v>
      </c>
      <c r="C245" s="285"/>
      <c r="D245" s="513"/>
      <c r="E245" s="204" t="s">
        <v>201</v>
      </c>
      <c r="F245" s="205" t="s">
        <v>46</v>
      </c>
      <c r="G245" s="206"/>
      <c r="H245" s="513"/>
      <c r="I245" s="194" t="s">
        <v>84</v>
      </c>
      <c r="J245" s="195" t="s">
        <v>12</v>
      </c>
      <c r="K245" s="196">
        <v>18</v>
      </c>
      <c r="L245" s="23">
        <v>19.545000000000002</v>
      </c>
      <c r="M245" s="23">
        <v>0</v>
      </c>
      <c r="N245" s="194" t="s">
        <v>235</v>
      </c>
      <c r="O245" s="197">
        <v>8820</v>
      </c>
      <c r="P245" s="9">
        <v>7938</v>
      </c>
      <c r="Q245" s="198"/>
      <c r="R245" s="27">
        <f t="shared" si="3"/>
        <v>0</v>
      </c>
      <c r="S245" s="199"/>
      <c r="T245" s="199"/>
      <c r="U245" s="199"/>
      <c r="V245" s="199"/>
      <c r="W245" s="199"/>
      <c r="X245" s="199"/>
      <c r="Y245" s="199"/>
      <c r="Z245" s="199"/>
      <c r="AA245" s="199"/>
      <c r="AB245" s="199"/>
      <c r="AC245" s="199"/>
      <c r="AD245" s="199"/>
      <c r="AE245" s="199"/>
      <c r="AF245" s="199"/>
      <c r="AG245" s="199"/>
      <c r="AH245" s="199"/>
      <c r="AI245" s="199"/>
      <c r="AJ245" s="199"/>
      <c r="AK245" s="199"/>
      <c r="AL245" s="199"/>
      <c r="AM245" s="199"/>
      <c r="AN245" s="199"/>
      <c r="AO245" s="199"/>
      <c r="AP245" s="199"/>
      <c r="AQ245" s="199"/>
      <c r="AR245" s="199"/>
      <c r="AS245" s="199"/>
      <c r="AT245" s="199"/>
      <c r="AU245" s="199"/>
      <c r="AV245" s="199"/>
      <c r="AW245" s="199"/>
      <c r="AX245" s="199"/>
      <c r="AY245" s="199"/>
      <c r="AZ245" s="199"/>
      <c r="BA245" s="199"/>
      <c r="BB245" s="199"/>
      <c r="BC245" s="199"/>
      <c r="BD245" s="199"/>
      <c r="BE245" s="199"/>
      <c r="BF245" s="199"/>
      <c r="BG245" s="199"/>
      <c r="BH245" s="199"/>
      <c r="BI245" s="199"/>
      <c r="BJ245" s="199"/>
      <c r="BK245" s="199"/>
      <c r="BL245" s="199"/>
      <c r="BM245" s="199"/>
      <c r="BN245" s="199"/>
      <c r="BO245" s="199"/>
      <c r="BP245" s="199"/>
      <c r="BQ245" s="199"/>
      <c r="BR245" s="199"/>
    </row>
    <row r="246" spans="1:70" s="200" customFormat="1" ht="15.75" customHeight="1" outlineLevel="1">
      <c r="A246" s="204"/>
      <c r="B246" s="259" t="s">
        <v>220</v>
      </c>
      <c r="C246" s="286"/>
      <c r="D246" s="514"/>
      <c r="E246" s="236" t="s">
        <v>201</v>
      </c>
      <c r="F246" s="287" t="s">
        <v>46</v>
      </c>
      <c r="G246" s="288"/>
      <c r="H246" s="514"/>
      <c r="I246" s="194" t="s">
        <v>84</v>
      </c>
      <c r="J246" s="195" t="s">
        <v>23</v>
      </c>
      <c r="K246" s="196">
        <v>0.37</v>
      </c>
      <c r="L246" s="23">
        <v>0.41</v>
      </c>
      <c r="M246" s="23">
        <v>0</v>
      </c>
      <c r="N246" s="194" t="s">
        <v>236</v>
      </c>
      <c r="O246" s="197">
        <v>227.73999999999998</v>
      </c>
      <c r="P246" s="9">
        <v>204.96599999999998</v>
      </c>
      <c r="Q246" s="198"/>
      <c r="R246" s="27">
        <f t="shared" si="3"/>
        <v>0</v>
      </c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199"/>
      <c r="AS246" s="199"/>
      <c r="AT246" s="199"/>
      <c r="AU246" s="199"/>
      <c r="AV246" s="199"/>
      <c r="AW246" s="199"/>
      <c r="AX246" s="199"/>
      <c r="AY246" s="199"/>
      <c r="AZ246" s="199"/>
      <c r="BA246" s="199"/>
      <c r="BB246" s="199"/>
      <c r="BC246" s="199"/>
      <c r="BD246" s="199"/>
      <c r="BE246" s="199"/>
      <c r="BF246" s="199"/>
      <c r="BG246" s="199"/>
      <c r="BH246" s="199"/>
      <c r="BI246" s="199"/>
      <c r="BJ246" s="199"/>
      <c r="BK246" s="199"/>
      <c r="BL246" s="199"/>
      <c r="BM246" s="199"/>
      <c r="BN246" s="199"/>
      <c r="BO246" s="199"/>
      <c r="BP246" s="199"/>
      <c r="BQ246" s="199"/>
      <c r="BR246" s="199"/>
    </row>
    <row r="247" spans="1:70" s="134" customFormat="1" ht="15.75" customHeight="1">
      <c r="A247" s="173"/>
      <c r="B247" s="270" t="s">
        <v>237</v>
      </c>
      <c r="C247" s="495" t="s">
        <v>213</v>
      </c>
      <c r="D247" s="496"/>
      <c r="E247" s="496"/>
      <c r="F247" s="496"/>
      <c r="G247" s="496" t="s">
        <v>238</v>
      </c>
      <c r="H247" s="471"/>
      <c r="I247" s="3"/>
      <c r="J247" s="4"/>
      <c r="K247" s="5"/>
      <c r="L247" s="6"/>
      <c r="M247" s="6"/>
      <c r="N247" s="7"/>
      <c r="O247" s="8"/>
      <c r="P247" s="9"/>
      <c r="Q247" s="10">
        <v>0</v>
      </c>
      <c r="R247" s="27">
        <f t="shared" si="3"/>
        <v>0</v>
      </c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</row>
    <row r="248" spans="1:70" s="200" customFormat="1" ht="19.5" customHeight="1" outlineLevel="1">
      <c r="A248" s="289"/>
      <c r="B248" s="216" t="s">
        <v>237</v>
      </c>
      <c r="C248" s="290"/>
      <c r="D248" s="512" t="s">
        <v>239</v>
      </c>
      <c r="E248" s="191" t="s">
        <v>197</v>
      </c>
      <c r="F248" s="216" t="s">
        <v>147</v>
      </c>
      <c r="G248" s="206"/>
      <c r="H248" s="515" t="s">
        <v>240</v>
      </c>
      <c r="I248" s="194" t="s">
        <v>20</v>
      </c>
      <c r="J248" s="195" t="s">
        <v>10</v>
      </c>
      <c r="K248" s="196">
        <v>180</v>
      </c>
      <c r="L248" s="23">
        <v>198.1</v>
      </c>
      <c r="M248" s="23">
        <v>0</v>
      </c>
      <c r="N248" s="194" t="s">
        <v>241</v>
      </c>
      <c r="O248" s="197">
        <v>148910</v>
      </c>
      <c r="P248" s="9">
        <v>134019</v>
      </c>
      <c r="Q248" s="198"/>
      <c r="R248" s="27">
        <f t="shared" si="3"/>
        <v>0</v>
      </c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199"/>
      <c r="AZ248" s="199"/>
      <c r="BA248" s="199"/>
      <c r="BB248" s="199"/>
      <c r="BC248" s="199"/>
      <c r="BD248" s="199"/>
      <c r="BE248" s="199"/>
      <c r="BF248" s="199"/>
      <c r="BG248" s="199"/>
      <c r="BH248" s="199"/>
      <c r="BI248" s="199"/>
      <c r="BJ248" s="199"/>
      <c r="BK248" s="199"/>
      <c r="BL248" s="199"/>
      <c r="BM248" s="199"/>
      <c r="BN248" s="199"/>
      <c r="BO248" s="199"/>
      <c r="BP248" s="199"/>
      <c r="BQ248" s="199"/>
      <c r="BR248" s="199"/>
    </row>
    <row r="249" spans="1:70" s="200" customFormat="1" ht="19.5" customHeight="1" outlineLevel="1">
      <c r="A249" s="204"/>
      <c r="B249" s="259" t="s">
        <v>237</v>
      </c>
      <c r="C249" s="285"/>
      <c r="D249" s="513"/>
      <c r="E249" s="205" t="s">
        <v>201</v>
      </c>
      <c r="F249" s="204" t="s">
        <v>147</v>
      </c>
      <c r="G249" s="206"/>
      <c r="H249" s="513"/>
      <c r="I249" s="194" t="s">
        <v>20</v>
      </c>
      <c r="J249" s="195" t="s">
        <v>12</v>
      </c>
      <c r="K249" s="196">
        <v>18</v>
      </c>
      <c r="L249" s="23">
        <v>19.545000000000002</v>
      </c>
      <c r="M249" s="23">
        <v>0</v>
      </c>
      <c r="N249" s="194" t="s">
        <v>242</v>
      </c>
      <c r="O249" s="197">
        <v>14940</v>
      </c>
      <c r="P249" s="9">
        <v>13446</v>
      </c>
      <c r="Q249" s="198"/>
      <c r="R249" s="27">
        <f t="shared" si="3"/>
        <v>0</v>
      </c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199"/>
      <c r="BN249" s="199"/>
      <c r="BO249" s="199"/>
      <c r="BP249" s="199"/>
      <c r="BQ249" s="199"/>
      <c r="BR249" s="199"/>
    </row>
    <row r="250" spans="1:70" s="200" customFormat="1" ht="82.2" customHeight="1" outlineLevel="1">
      <c r="A250" s="204"/>
      <c r="B250" s="259" t="s">
        <v>237</v>
      </c>
      <c r="C250" s="285"/>
      <c r="D250" s="516"/>
      <c r="E250" s="205" t="s">
        <v>201</v>
      </c>
      <c r="F250" s="205" t="s">
        <v>147</v>
      </c>
      <c r="G250" s="206"/>
      <c r="H250" s="516"/>
      <c r="I250" s="194" t="s">
        <v>20</v>
      </c>
      <c r="J250" s="195" t="s">
        <v>23</v>
      </c>
      <c r="K250" s="196">
        <v>0.37</v>
      </c>
      <c r="L250" s="23">
        <v>0.41</v>
      </c>
      <c r="M250" s="23">
        <v>0</v>
      </c>
      <c r="N250" s="194" t="s">
        <v>243</v>
      </c>
      <c r="O250" s="197">
        <v>369.59936399999998</v>
      </c>
      <c r="P250" s="9">
        <v>332.63942759999998</v>
      </c>
      <c r="Q250" s="198"/>
      <c r="R250" s="27">
        <f t="shared" si="3"/>
        <v>0</v>
      </c>
      <c r="S250" s="199"/>
      <c r="T250" s="199"/>
      <c r="U250" s="199"/>
      <c r="V250" s="199"/>
      <c r="W250" s="199"/>
      <c r="X250" s="199"/>
      <c r="Y250" s="199"/>
      <c r="Z250" s="199"/>
      <c r="AA250" s="199"/>
      <c r="AB250" s="199"/>
      <c r="AC250" s="199"/>
      <c r="AD250" s="199"/>
      <c r="AE250" s="199"/>
      <c r="AF250" s="199"/>
      <c r="AG250" s="199"/>
      <c r="AH250" s="199"/>
      <c r="AI250" s="199"/>
      <c r="AJ250" s="199"/>
      <c r="AK250" s="199"/>
      <c r="AL250" s="199"/>
      <c r="AM250" s="199"/>
      <c r="AN250" s="199"/>
      <c r="AO250" s="199"/>
      <c r="AP250" s="199"/>
      <c r="AQ250" s="199"/>
      <c r="AR250" s="199"/>
      <c r="AS250" s="199"/>
      <c r="AT250" s="199"/>
      <c r="AU250" s="199"/>
      <c r="AV250" s="199"/>
      <c r="AW250" s="199"/>
      <c r="AX250" s="199"/>
      <c r="AY250" s="199"/>
      <c r="AZ250" s="199"/>
      <c r="BA250" s="199"/>
      <c r="BB250" s="199"/>
      <c r="BC250" s="199"/>
      <c r="BD250" s="199"/>
      <c r="BE250" s="199"/>
      <c r="BF250" s="199"/>
      <c r="BG250" s="199"/>
      <c r="BH250" s="199"/>
      <c r="BI250" s="199"/>
      <c r="BJ250" s="199"/>
      <c r="BK250" s="199"/>
      <c r="BL250" s="199"/>
      <c r="BM250" s="199"/>
      <c r="BN250" s="199"/>
      <c r="BO250" s="199"/>
      <c r="BP250" s="199"/>
      <c r="BQ250" s="199"/>
      <c r="BR250" s="199"/>
    </row>
    <row r="251" spans="1:70" s="200" customFormat="1" ht="19.5" customHeight="1" outlineLevel="1">
      <c r="A251" s="204"/>
      <c r="B251" s="259" t="s">
        <v>237</v>
      </c>
      <c r="C251" s="290"/>
      <c r="D251" s="540"/>
      <c r="E251" s="205" t="s">
        <v>201</v>
      </c>
      <c r="F251" s="205" t="s">
        <v>147</v>
      </c>
      <c r="G251" s="206"/>
      <c r="H251" s="517"/>
      <c r="I251" s="194" t="s">
        <v>52</v>
      </c>
      <c r="J251" s="195" t="s">
        <v>10</v>
      </c>
      <c r="K251" s="196">
        <v>180</v>
      </c>
      <c r="L251" s="23">
        <v>198.1</v>
      </c>
      <c r="M251" s="23">
        <v>0</v>
      </c>
      <c r="N251" s="194" t="s">
        <v>244</v>
      </c>
      <c r="O251" s="197">
        <v>156960</v>
      </c>
      <c r="P251" s="9">
        <v>141264</v>
      </c>
      <c r="Q251" s="198"/>
      <c r="R251" s="27">
        <f t="shared" si="3"/>
        <v>0</v>
      </c>
      <c r="S251" s="199"/>
      <c r="T251" s="199"/>
      <c r="U251" s="199"/>
      <c r="V251" s="199"/>
      <c r="W251" s="199"/>
      <c r="X251" s="199"/>
      <c r="Y251" s="199"/>
      <c r="Z251" s="199"/>
      <c r="AA251" s="199"/>
      <c r="AB251" s="199"/>
      <c r="AC251" s="199"/>
      <c r="AD251" s="199"/>
      <c r="AE251" s="199"/>
      <c r="AF251" s="199"/>
      <c r="AG251" s="199"/>
      <c r="AH251" s="199"/>
      <c r="AI251" s="199"/>
      <c r="AJ251" s="199"/>
      <c r="AK251" s="199"/>
      <c r="AL251" s="199"/>
      <c r="AM251" s="199"/>
      <c r="AN251" s="199"/>
      <c r="AO251" s="199"/>
      <c r="AP251" s="199"/>
      <c r="AQ251" s="199"/>
      <c r="AR251" s="199"/>
      <c r="AS251" s="199"/>
      <c r="AT251" s="199"/>
      <c r="AU251" s="199"/>
      <c r="AV251" s="199"/>
      <c r="AW251" s="199"/>
      <c r="AX251" s="199"/>
      <c r="AY251" s="199"/>
      <c r="AZ251" s="199"/>
      <c r="BA251" s="199"/>
      <c r="BB251" s="199"/>
      <c r="BC251" s="199"/>
      <c r="BD251" s="199"/>
      <c r="BE251" s="199"/>
      <c r="BF251" s="199"/>
      <c r="BG251" s="199"/>
      <c r="BH251" s="199"/>
      <c r="BI251" s="199"/>
      <c r="BJ251" s="199"/>
      <c r="BK251" s="199"/>
      <c r="BL251" s="199"/>
      <c r="BM251" s="199"/>
      <c r="BN251" s="199"/>
      <c r="BO251" s="199"/>
      <c r="BP251" s="199"/>
      <c r="BQ251" s="199"/>
      <c r="BR251" s="199"/>
    </row>
    <row r="252" spans="1:70" s="200" customFormat="1" ht="19.5" customHeight="1" outlineLevel="1">
      <c r="A252" s="204"/>
      <c r="B252" s="259" t="s">
        <v>237</v>
      </c>
      <c r="C252" s="285"/>
      <c r="D252" s="513"/>
      <c r="E252" s="205" t="s">
        <v>201</v>
      </c>
      <c r="F252" s="205" t="s">
        <v>147</v>
      </c>
      <c r="G252" s="206"/>
      <c r="H252" s="513"/>
      <c r="I252" s="194" t="s">
        <v>52</v>
      </c>
      <c r="J252" s="195" t="s">
        <v>12</v>
      </c>
      <c r="K252" s="196">
        <v>18</v>
      </c>
      <c r="L252" s="23">
        <v>19.545000000000002</v>
      </c>
      <c r="M252" s="23">
        <v>0</v>
      </c>
      <c r="N252" s="194" t="s">
        <v>245</v>
      </c>
      <c r="O252" s="197">
        <v>15740</v>
      </c>
      <c r="P252" s="9">
        <v>14166</v>
      </c>
      <c r="Q252" s="198"/>
      <c r="R252" s="27">
        <f t="shared" si="3"/>
        <v>0</v>
      </c>
      <c r="S252" s="199"/>
      <c r="T252" s="199"/>
      <c r="U252" s="199"/>
      <c r="V252" s="199"/>
      <c r="W252" s="199"/>
      <c r="X252" s="199"/>
      <c r="Y252" s="199"/>
      <c r="Z252" s="199"/>
      <c r="AA252" s="199"/>
      <c r="AB252" s="199"/>
      <c r="AC252" s="199"/>
      <c r="AD252" s="199"/>
      <c r="AE252" s="199"/>
      <c r="AF252" s="199"/>
      <c r="AG252" s="199"/>
      <c r="AH252" s="199"/>
      <c r="AI252" s="199"/>
      <c r="AJ252" s="199"/>
      <c r="AK252" s="199"/>
      <c r="AL252" s="199"/>
      <c r="AM252" s="199"/>
      <c r="AN252" s="199"/>
      <c r="AO252" s="199"/>
      <c r="AP252" s="199"/>
      <c r="AQ252" s="199"/>
      <c r="AR252" s="199"/>
      <c r="AS252" s="199"/>
      <c r="AT252" s="199"/>
      <c r="AU252" s="199"/>
      <c r="AV252" s="199"/>
      <c r="AW252" s="199"/>
      <c r="AX252" s="199"/>
      <c r="AY252" s="199"/>
      <c r="AZ252" s="199"/>
      <c r="BA252" s="199"/>
      <c r="BB252" s="199"/>
      <c r="BC252" s="199"/>
      <c r="BD252" s="199"/>
      <c r="BE252" s="199"/>
      <c r="BF252" s="199"/>
      <c r="BG252" s="199"/>
      <c r="BH252" s="199"/>
      <c r="BI252" s="199"/>
      <c r="BJ252" s="199"/>
      <c r="BK252" s="199"/>
      <c r="BL252" s="199"/>
      <c r="BM252" s="199"/>
      <c r="BN252" s="199"/>
      <c r="BO252" s="199"/>
      <c r="BP252" s="199"/>
      <c r="BQ252" s="199"/>
      <c r="BR252" s="199"/>
    </row>
    <row r="253" spans="1:70" s="200" customFormat="1" ht="19.5" customHeight="1" outlineLevel="1">
      <c r="A253" s="204"/>
      <c r="B253" s="236" t="s">
        <v>237</v>
      </c>
      <c r="C253" s="285"/>
      <c r="D253" s="514"/>
      <c r="E253" s="287" t="s">
        <v>201</v>
      </c>
      <c r="F253" s="205" t="s">
        <v>147</v>
      </c>
      <c r="G253" s="206"/>
      <c r="H253" s="514"/>
      <c r="I253" s="194" t="s">
        <v>52</v>
      </c>
      <c r="J253" s="195" t="s">
        <v>23</v>
      </c>
      <c r="K253" s="196">
        <v>0.37</v>
      </c>
      <c r="L253" s="23">
        <v>0.41</v>
      </c>
      <c r="M253" s="23">
        <v>0</v>
      </c>
      <c r="N253" s="194" t="s">
        <v>246</v>
      </c>
      <c r="O253" s="197">
        <v>386.13318770000001</v>
      </c>
      <c r="P253" s="9">
        <v>347.51986893000003</v>
      </c>
      <c r="Q253" s="198"/>
      <c r="R253" s="27">
        <f t="shared" si="3"/>
        <v>0</v>
      </c>
      <c r="S253" s="199"/>
      <c r="T253" s="199"/>
      <c r="U253" s="199"/>
      <c r="V253" s="199"/>
      <c r="W253" s="199"/>
      <c r="X253" s="199"/>
      <c r="Y253" s="199"/>
      <c r="Z253" s="199"/>
      <c r="AA253" s="199"/>
      <c r="AB253" s="199"/>
      <c r="AC253" s="199"/>
      <c r="AD253" s="199"/>
      <c r="AE253" s="199"/>
      <c r="AF253" s="199"/>
      <c r="AG253" s="199"/>
      <c r="AH253" s="199"/>
      <c r="AI253" s="199"/>
      <c r="AJ253" s="199"/>
      <c r="AK253" s="199"/>
      <c r="AL253" s="199"/>
      <c r="AM253" s="199"/>
      <c r="AN253" s="199"/>
      <c r="AO253" s="199"/>
      <c r="AP253" s="199"/>
      <c r="AQ253" s="199"/>
      <c r="AR253" s="199"/>
      <c r="AS253" s="199"/>
      <c r="AT253" s="199"/>
      <c r="AU253" s="199"/>
      <c r="AV253" s="199"/>
      <c r="AW253" s="199"/>
      <c r="AX253" s="199"/>
      <c r="AY253" s="199"/>
      <c r="AZ253" s="199"/>
      <c r="BA253" s="199"/>
      <c r="BB253" s="199"/>
      <c r="BC253" s="199"/>
      <c r="BD253" s="199"/>
      <c r="BE253" s="199"/>
      <c r="BF253" s="199"/>
      <c r="BG253" s="199"/>
      <c r="BH253" s="199"/>
      <c r="BI253" s="199"/>
      <c r="BJ253" s="199"/>
      <c r="BK253" s="199"/>
      <c r="BL253" s="199"/>
      <c r="BM253" s="199"/>
      <c r="BN253" s="199"/>
      <c r="BO253" s="199"/>
      <c r="BP253" s="199"/>
      <c r="BQ253" s="199"/>
      <c r="BR253" s="199"/>
    </row>
    <row r="254" spans="1:70" s="134" customFormat="1" ht="15.75" customHeight="1">
      <c r="A254" s="149"/>
      <c r="B254" s="291" t="s">
        <v>247</v>
      </c>
      <c r="C254" s="508" t="s">
        <v>141</v>
      </c>
      <c r="D254" s="497"/>
      <c r="E254" s="497"/>
      <c r="F254" s="497"/>
      <c r="G254" s="497" t="s">
        <v>191</v>
      </c>
      <c r="H254" s="498"/>
      <c r="I254" s="3"/>
      <c r="J254" s="4"/>
      <c r="K254" s="5"/>
      <c r="L254" s="6"/>
      <c r="M254" s="6"/>
      <c r="N254" s="7"/>
      <c r="O254" s="8"/>
      <c r="P254" s="9"/>
      <c r="Q254" s="10">
        <v>0</v>
      </c>
      <c r="R254" s="27">
        <f t="shared" si="3"/>
        <v>0</v>
      </c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</row>
    <row r="255" spans="1:70" s="298" customFormat="1" ht="15.75" customHeight="1" outlineLevel="1">
      <c r="A255" s="216"/>
      <c r="B255" s="216" t="s">
        <v>247</v>
      </c>
      <c r="C255" s="290"/>
      <c r="D255" s="538" t="s">
        <v>248</v>
      </c>
      <c r="E255" s="289" t="s">
        <v>249</v>
      </c>
      <c r="F255" s="289" t="s">
        <v>147</v>
      </c>
      <c r="G255" s="292"/>
      <c r="H255" s="539" t="s">
        <v>250</v>
      </c>
      <c r="I255" s="194" t="s">
        <v>20</v>
      </c>
      <c r="J255" s="293" t="s">
        <v>10</v>
      </c>
      <c r="K255" s="294">
        <v>180</v>
      </c>
      <c r="L255" s="23">
        <v>198.1</v>
      </c>
      <c r="M255" s="23">
        <v>0</v>
      </c>
      <c r="N255" s="194" t="s">
        <v>251</v>
      </c>
      <c r="O255" s="295">
        <v>135570</v>
      </c>
      <c r="P255" s="9">
        <v>122013</v>
      </c>
      <c r="Q255" s="296"/>
      <c r="R255" s="27">
        <f t="shared" si="3"/>
        <v>0</v>
      </c>
      <c r="S255" s="297"/>
      <c r="T255" s="297"/>
      <c r="U255" s="297"/>
      <c r="V255" s="297"/>
      <c r="W255" s="297"/>
      <c r="X255" s="297"/>
      <c r="Y255" s="297"/>
      <c r="Z255" s="297"/>
      <c r="AA255" s="297"/>
      <c r="AB255" s="297"/>
      <c r="AC255" s="297"/>
      <c r="AD255" s="297"/>
      <c r="AE255" s="297"/>
      <c r="AF255" s="297"/>
      <c r="AG255" s="297"/>
      <c r="AH255" s="297"/>
      <c r="AI255" s="297"/>
      <c r="AJ255" s="297"/>
      <c r="AK255" s="297"/>
      <c r="AL255" s="297"/>
      <c r="AM255" s="297"/>
      <c r="AN255" s="297"/>
      <c r="AO255" s="297"/>
      <c r="AP255" s="297"/>
      <c r="AQ255" s="297"/>
      <c r="AR255" s="297"/>
      <c r="AS255" s="297"/>
      <c r="AT255" s="297"/>
      <c r="AU255" s="297"/>
      <c r="AV255" s="297"/>
      <c r="AW255" s="297"/>
      <c r="AX255" s="297"/>
      <c r="AY255" s="297"/>
      <c r="AZ255" s="297"/>
      <c r="BA255" s="297"/>
      <c r="BB255" s="297"/>
      <c r="BC255" s="297"/>
      <c r="BD255" s="297"/>
      <c r="BE255" s="297"/>
      <c r="BF255" s="297"/>
      <c r="BG255" s="297"/>
      <c r="BH255" s="297"/>
      <c r="BI255" s="297"/>
      <c r="BJ255" s="297"/>
      <c r="BK255" s="297"/>
      <c r="BL255" s="297"/>
      <c r="BM255" s="297"/>
      <c r="BN255" s="297"/>
      <c r="BO255" s="297"/>
      <c r="BP255" s="297"/>
      <c r="BQ255" s="297"/>
      <c r="BR255" s="297"/>
    </row>
    <row r="256" spans="1:70" s="298" customFormat="1" ht="15.75" customHeight="1" outlineLevel="1">
      <c r="A256" s="204"/>
      <c r="B256" s="259" t="s">
        <v>247</v>
      </c>
      <c r="C256" s="285"/>
      <c r="D256" s="531"/>
      <c r="E256" s="204" t="s">
        <v>249</v>
      </c>
      <c r="F256" s="204" t="s">
        <v>147</v>
      </c>
      <c r="G256" s="299"/>
      <c r="H256" s="531"/>
      <c r="I256" s="194" t="s">
        <v>20</v>
      </c>
      <c r="J256" s="293" t="s">
        <v>12</v>
      </c>
      <c r="K256" s="294">
        <v>18</v>
      </c>
      <c r="L256" s="23">
        <v>19.545000000000002</v>
      </c>
      <c r="M256" s="23">
        <v>0</v>
      </c>
      <c r="N256" s="194" t="s">
        <v>252</v>
      </c>
      <c r="O256" s="295">
        <v>13610</v>
      </c>
      <c r="P256" s="9">
        <v>12249</v>
      </c>
      <c r="Q256" s="296"/>
      <c r="R256" s="27">
        <f t="shared" si="3"/>
        <v>0</v>
      </c>
      <c r="S256" s="297"/>
      <c r="T256" s="297"/>
      <c r="U256" s="297"/>
      <c r="V256" s="297"/>
      <c r="W256" s="297"/>
      <c r="X256" s="297"/>
      <c r="Y256" s="297"/>
      <c r="Z256" s="297"/>
      <c r="AA256" s="297"/>
      <c r="AB256" s="297"/>
      <c r="AC256" s="297"/>
      <c r="AD256" s="297"/>
      <c r="AE256" s="297"/>
      <c r="AF256" s="297"/>
      <c r="AG256" s="297"/>
      <c r="AH256" s="297"/>
      <c r="AI256" s="297"/>
      <c r="AJ256" s="297"/>
      <c r="AK256" s="297"/>
      <c r="AL256" s="297"/>
      <c r="AM256" s="297"/>
      <c r="AN256" s="297"/>
      <c r="AO256" s="297"/>
      <c r="AP256" s="297"/>
      <c r="AQ256" s="297"/>
      <c r="AR256" s="297"/>
      <c r="AS256" s="297"/>
      <c r="AT256" s="297"/>
      <c r="AU256" s="297"/>
      <c r="AV256" s="297"/>
      <c r="AW256" s="297"/>
      <c r="AX256" s="297"/>
      <c r="AY256" s="297"/>
      <c r="AZ256" s="297"/>
      <c r="BA256" s="297"/>
      <c r="BB256" s="297"/>
      <c r="BC256" s="297"/>
      <c r="BD256" s="297"/>
      <c r="BE256" s="297"/>
      <c r="BF256" s="297"/>
      <c r="BG256" s="297"/>
      <c r="BH256" s="297"/>
      <c r="BI256" s="297"/>
      <c r="BJ256" s="297"/>
      <c r="BK256" s="297"/>
      <c r="BL256" s="297"/>
      <c r="BM256" s="297"/>
      <c r="BN256" s="297"/>
      <c r="BO256" s="297"/>
      <c r="BP256" s="297"/>
      <c r="BQ256" s="297"/>
      <c r="BR256" s="297"/>
    </row>
    <row r="257" spans="1:70" s="298" customFormat="1" ht="15.75" customHeight="1" outlineLevel="1">
      <c r="A257" s="204"/>
      <c r="B257" s="259" t="s">
        <v>247</v>
      </c>
      <c r="C257" s="285"/>
      <c r="D257" s="531"/>
      <c r="E257" s="204" t="s">
        <v>249</v>
      </c>
      <c r="F257" s="204" t="s">
        <v>147</v>
      </c>
      <c r="G257" s="292"/>
      <c r="H257" s="531"/>
      <c r="I257" s="194" t="s">
        <v>20</v>
      </c>
      <c r="J257" s="293" t="s">
        <v>23</v>
      </c>
      <c r="K257" s="294">
        <v>0.37</v>
      </c>
      <c r="L257" s="23">
        <v>0.41</v>
      </c>
      <c r="M257" s="23">
        <v>0</v>
      </c>
      <c r="N257" s="194" t="s">
        <v>253</v>
      </c>
      <c r="O257" s="295">
        <v>342.17760949999996</v>
      </c>
      <c r="P257" s="9">
        <v>307.95984854999995</v>
      </c>
      <c r="Q257" s="296"/>
      <c r="R257" s="27">
        <f t="shared" si="3"/>
        <v>0</v>
      </c>
      <c r="S257" s="297"/>
      <c r="T257" s="297"/>
      <c r="U257" s="297"/>
      <c r="V257" s="297"/>
      <c r="W257" s="297"/>
      <c r="X257" s="297"/>
      <c r="Y257" s="297"/>
      <c r="Z257" s="297"/>
      <c r="AA257" s="297"/>
      <c r="AB257" s="297"/>
      <c r="AC257" s="297"/>
      <c r="AD257" s="297"/>
      <c r="AE257" s="297"/>
      <c r="AF257" s="297"/>
      <c r="AG257" s="297"/>
      <c r="AH257" s="297"/>
      <c r="AI257" s="297"/>
      <c r="AJ257" s="297"/>
      <c r="AK257" s="297"/>
      <c r="AL257" s="297"/>
      <c r="AM257" s="297"/>
      <c r="AN257" s="297"/>
      <c r="AO257" s="297"/>
      <c r="AP257" s="297"/>
      <c r="AQ257" s="297"/>
      <c r="AR257" s="297"/>
      <c r="AS257" s="297"/>
      <c r="AT257" s="297"/>
      <c r="AU257" s="297"/>
      <c r="AV257" s="297"/>
      <c r="AW257" s="297"/>
      <c r="AX257" s="297"/>
      <c r="AY257" s="297"/>
      <c r="AZ257" s="297"/>
      <c r="BA257" s="297"/>
      <c r="BB257" s="297"/>
      <c r="BC257" s="297"/>
      <c r="BD257" s="297"/>
      <c r="BE257" s="297"/>
      <c r="BF257" s="297"/>
      <c r="BG257" s="297"/>
      <c r="BH257" s="297"/>
      <c r="BI257" s="297"/>
      <c r="BJ257" s="297"/>
      <c r="BK257" s="297"/>
      <c r="BL257" s="297"/>
      <c r="BM257" s="297"/>
      <c r="BN257" s="297"/>
      <c r="BO257" s="297"/>
      <c r="BP257" s="297"/>
      <c r="BQ257" s="297"/>
      <c r="BR257" s="297"/>
    </row>
    <row r="258" spans="1:70" s="298" customFormat="1" ht="15.75" customHeight="1" outlineLevel="1">
      <c r="A258" s="204"/>
      <c r="B258" s="259" t="s">
        <v>247</v>
      </c>
      <c r="C258" s="285"/>
      <c r="D258" s="531"/>
      <c r="E258" s="204" t="s">
        <v>249</v>
      </c>
      <c r="F258" s="204" t="s">
        <v>147</v>
      </c>
      <c r="G258" s="299"/>
      <c r="H258" s="531"/>
      <c r="I258" s="194" t="s">
        <v>52</v>
      </c>
      <c r="J258" s="293" t="s">
        <v>10</v>
      </c>
      <c r="K258" s="294">
        <v>180</v>
      </c>
      <c r="L258" s="23">
        <v>198.1</v>
      </c>
      <c r="M258" s="23">
        <v>0</v>
      </c>
      <c r="N258" s="194" t="s">
        <v>254</v>
      </c>
      <c r="O258" s="295">
        <v>133510</v>
      </c>
      <c r="P258" s="9">
        <v>120159</v>
      </c>
      <c r="Q258" s="296"/>
      <c r="R258" s="27">
        <f t="shared" si="3"/>
        <v>0</v>
      </c>
      <c r="S258" s="297"/>
      <c r="T258" s="297"/>
      <c r="U258" s="297"/>
      <c r="V258" s="297"/>
      <c r="W258" s="297"/>
      <c r="X258" s="297"/>
      <c r="Y258" s="297"/>
      <c r="Z258" s="297"/>
      <c r="AA258" s="297"/>
      <c r="AB258" s="297"/>
      <c r="AC258" s="297"/>
      <c r="AD258" s="297"/>
      <c r="AE258" s="297"/>
      <c r="AF258" s="297"/>
      <c r="AG258" s="297"/>
      <c r="AH258" s="297"/>
      <c r="AI258" s="297"/>
      <c r="AJ258" s="297"/>
      <c r="AK258" s="297"/>
      <c r="AL258" s="297"/>
      <c r="AM258" s="297"/>
      <c r="AN258" s="297"/>
      <c r="AO258" s="297"/>
      <c r="AP258" s="297"/>
      <c r="AQ258" s="297"/>
      <c r="AR258" s="297"/>
      <c r="AS258" s="297"/>
      <c r="AT258" s="297"/>
      <c r="AU258" s="297"/>
      <c r="AV258" s="297"/>
      <c r="AW258" s="297"/>
      <c r="AX258" s="297"/>
      <c r="AY258" s="297"/>
      <c r="AZ258" s="297"/>
      <c r="BA258" s="297"/>
      <c r="BB258" s="297"/>
      <c r="BC258" s="297"/>
      <c r="BD258" s="297"/>
      <c r="BE258" s="297"/>
      <c r="BF258" s="297"/>
      <c r="BG258" s="297"/>
      <c r="BH258" s="297"/>
      <c r="BI258" s="297"/>
      <c r="BJ258" s="297"/>
      <c r="BK258" s="297"/>
      <c r="BL258" s="297"/>
      <c r="BM258" s="297"/>
      <c r="BN258" s="297"/>
      <c r="BO258" s="297"/>
      <c r="BP258" s="297"/>
      <c r="BQ258" s="297"/>
      <c r="BR258" s="297"/>
    </row>
    <row r="259" spans="1:70" s="298" customFormat="1" ht="15.75" customHeight="1" outlineLevel="1">
      <c r="A259" s="204"/>
      <c r="B259" s="259" t="s">
        <v>247</v>
      </c>
      <c r="C259" s="285"/>
      <c r="D259" s="531"/>
      <c r="E259" s="204" t="s">
        <v>249</v>
      </c>
      <c r="F259" s="204" t="s">
        <v>147</v>
      </c>
      <c r="G259" s="292"/>
      <c r="H259" s="531"/>
      <c r="I259" s="194" t="s">
        <v>52</v>
      </c>
      <c r="J259" s="293" t="s">
        <v>12</v>
      </c>
      <c r="K259" s="294">
        <v>18</v>
      </c>
      <c r="L259" s="23">
        <v>19.545000000000002</v>
      </c>
      <c r="M259" s="23">
        <v>0</v>
      </c>
      <c r="N259" s="194" t="s">
        <v>255</v>
      </c>
      <c r="O259" s="295">
        <v>13400</v>
      </c>
      <c r="P259" s="9">
        <v>12060</v>
      </c>
      <c r="Q259" s="296"/>
      <c r="R259" s="27">
        <f t="shared" si="3"/>
        <v>0</v>
      </c>
      <c r="S259" s="297"/>
      <c r="T259" s="297"/>
      <c r="U259" s="297"/>
      <c r="V259" s="297"/>
      <c r="W259" s="297"/>
      <c r="X259" s="297"/>
      <c r="Y259" s="297"/>
      <c r="Z259" s="297"/>
      <c r="AA259" s="297"/>
      <c r="AB259" s="297"/>
      <c r="AC259" s="297"/>
      <c r="AD259" s="297"/>
      <c r="AE259" s="297"/>
      <c r="AF259" s="297"/>
      <c r="AG259" s="297"/>
      <c r="AH259" s="297"/>
      <c r="AI259" s="297"/>
      <c r="AJ259" s="297"/>
      <c r="AK259" s="297"/>
      <c r="AL259" s="297"/>
      <c r="AM259" s="297"/>
      <c r="AN259" s="297"/>
      <c r="AO259" s="297"/>
      <c r="AP259" s="297"/>
      <c r="AQ259" s="297"/>
      <c r="AR259" s="297"/>
      <c r="AS259" s="297"/>
      <c r="AT259" s="297"/>
      <c r="AU259" s="297"/>
      <c r="AV259" s="297"/>
      <c r="AW259" s="297"/>
      <c r="AX259" s="297"/>
      <c r="AY259" s="297"/>
      <c r="AZ259" s="297"/>
      <c r="BA259" s="297"/>
      <c r="BB259" s="297"/>
      <c r="BC259" s="297"/>
      <c r="BD259" s="297"/>
      <c r="BE259" s="297"/>
      <c r="BF259" s="297"/>
      <c r="BG259" s="297"/>
      <c r="BH259" s="297"/>
      <c r="BI259" s="297"/>
      <c r="BJ259" s="297"/>
      <c r="BK259" s="297"/>
      <c r="BL259" s="297"/>
      <c r="BM259" s="297"/>
      <c r="BN259" s="297"/>
      <c r="BO259" s="297"/>
      <c r="BP259" s="297"/>
      <c r="BQ259" s="297"/>
      <c r="BR259" s="297"/>
    </row>
    <row r="260" spans="1:70" s="298" customFormat="1" ht="58.2" customHeight="1" outlineLevel="1">
      <c r="A260" s="204"/>
      <c r="B260" s="236" t="s">
        <v>247</v>
      </c>
      <c r="C260" s="285"/>
      <c r="D260" s="532"/>
      <c r="E260" s="204" t="s">
        <v>249</v>
      </c>
      <c r="F260" s="287" t="s">
        <v>147</v>
      </c>
      <c r="G260" s="299"/>
      <c r="H260" s="532"/>
      <c r="I260" s="194" t="s">
        <v>52</v>
      </c>
      <c r="J260" s="293" t="s">
        <v>23</v>
      </c>
      <c r="K260" s="294">
        <v>0.37</v>
      </c>
      <c r="L260" s="23">
        <v>0.41</v>
      </c>
      <c r="M260" s="23">
        <v>0</v>
      </c>
      <c r="N260" s="194" t="s">
        <v>256</v>
      </c>
      <c r="O260" s="295">
        <v>337.93713199999991</v>
      </c>
      <c r="P260" s="9">
        <v>304.14341879999995</v>
      </c>
      <c r="Q260" s="296"/>
      <c r="R260" s="27">
        <f t="shared" si="3"/>
        <v>0</v>
      </c>
      <c r="S260" s="297"/>
      <c r="T260" s="297"/>
      <c r="U260" s="297"/>
      <c r="V260" s="297"/>
      <c r="W260" s="297"/>
      <c r="X260" s="297"/>
      <c r="Y260" s="297"/>
      <c r="Z260" s="297"/>
      <c r="AA260" s="297"/>
      <c r="AB260" s="297"/>
      <c r="AC260" s="297"/>
      <c r="AD260" s="297"/>
      <c r="AE260" s="297"/>
      <c r="AF260" s="297"/>
      <c r="AG260" s="297"/>
      <c r="AH260" s="297"/>
      <c r="AI260" s="297"/>
      <c r="AJ260" s="297"/>
      <c r="AK260" s="297"/>
      <c r="AL260" s="297"/>
      <c r="AM260" s="297"/>
      <c r="AN260" s="297"/>
      <c r="AO260" s="297"/>
      <c r="AP260" s="297"/>
      <c r="AQ260" s="297"/>
      <c r="AR260" s="297"/>
      <c r="AS260" s="297"/>
      <c r="AT260" s="297"/>
      <c r="AU260" s="297"/>
      <c r="AV260" s="297"/>
      <c r="AW260" s="297"/>
      <c r="AX260" s="297"/>
      <c r="AY260" s="297"/>
      <c r="AZ260" s="297"/>
      <c r="BA260" s="297"/>
      <c r="BB260" s="297"/>
      <c r="BC260" s="297"/>
      <c r="BD260" s="297"/>
      <c r="BE260" s="297"/>
      <c r="BF260" s="297"/>
      <c r="BG260" s="297"/>
      <c r="BH260" s="297"/>
      <c r="BI260" s="297"/>
      <c r="BJ260" s="297"/>
      <c r="BK260" s="297"/>
      <c r="BL260" s="297"/>
      <c r="BM260" s="297"/>
      <c r="BN260" s="297"/>
      <c r="BO260" s="297"/>
      <c r="BP260" s="297"/>
      <c r="BQ260" s="297"/>
      <c r="BR260" s="297"/>
    </row>
    <row r="261" spans="1:70" s="134" customFormat="1" ht="15.75" customHeight="1">
      <c r="A261" s="173"/>
      <c r="B261" s="39" t="s">
        <v>257</v>
      </c>
      <c r="C261" s="508" t="s">
        <v>141</v>
      </c>
      <c r="D261" s="497"/>
      <c r="E261" s="497"/>
      <c r="F261" s="497"/>
      <c r="G261" s="497" t="s">
        <v>191</v>
      </c>
      <c r="H261" s="498"/>
      <c r="I261" s="3"/>
      <c r="J261" s="4"/>
      <c r="K261" s="5"/>
      <c r="L261" s="6"/>
      <c r="M261" s="6"/>
      <c r="N261" s="7"/>
      <c r="O261" s="8"/>
      <c r="P261" s="9"/>
      <c r="Q261" s="10">
        <v>0</v>
      </c>
      <c r="R261" s="27">
        <f t="shared" si="3"/>
        <v>0</v>
      </c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</row>
    <row r="262" spans="1:70" s="305" customFormat="1" ht="15.75" customHeight="1" outlineLevel="1">
      <c r="A262" s="289"/>
      <c r="B262" s="189" t="s">
        <v>257</v>
      </c>
      <c r="C262" s="283"/>
      <c r="D262" s="534" t="s">
        <v>258</v>
      </c>
      <c r="E262" s="191" t="s">
        <v>249</v>
      </c>
      <c r="F262" s="189" t="s">
        <v>46</v>
      </c>
      <c r="G262" s="300"/>
      <c r="H262" s="537" t="s">
        <v>250</v>
      </c>
      <c r="I262" s="222" t="s">
        <v>20</v>
      </c>
      <c r="J262" s="301" t="s">
        <v>10</v>
      </c>
      <c r="K262" s="302">
        <v>180</v>
      </c>
      <c r="L262" s="23">
        <v>198.1</v>
      </c>
      <c r="M262" s="23">
        <v>0</v>
      </c>
      <c r="N262" s="222">
        <v>90111800</v>
      </c>
      <c r="O262" s="303">
        <v>62040</v>
      </c>
      <c r="P262" s="9">
        <v>55836</v>
      </c>
      <c r="Q262" s="304"/>
      <c r="R262" s="27">
        <f t="shared" si="3"/>
        <v>0</v>
      </c>
      <c r="S262" s="297"/>
      <c r="T262" s="297"/>
      <c r="U262" s="297"/>
      <c r="V262" s="297"/>
      <c r="W262" s="297"/>
      <c r="X262" s="297"/>
      <c r="Y262" s="297"/>
      <c r="Z262" s="297"/>
      <c r="AA262" s="297"/>
      <c r="AB262" s="297"/>
      <c r="AC262" s="297"/>
      <c r="AD262" s="297"/>
      <c r="AE262" s="297"/>
      <c r="AF262" s="297"/>
      <c r="AG262" s="297"/>
      <c r="AH262" s="297"/>
      <c r="AI262" s="297"/>
      <c r="AJ262" s="297"/>
      <c r="AK262" s="297"/>
      <c r="AL262" s="297"/>
      <c r="AM262" s="297"/>
      <c r="AN262" s="297"/>
      <c r="AO262" s="297"/>
      <c r="AP262" s="297"/>
      <c r="AQ262" s="297"/>
      <c r="AR262" s="297"/>
      <c r="AS262" s="297"/>
      <c r="AT262" s="297"/>
      <c r="AU262" s="297"/>
      <c r="AV262" s="297"/>
      <c r="AW262" s="297"/>
      <c r="AX262" s="297"/>
      <c r="AY262" s="297"/>
      <c r="AZ262" s="297"/>
      <c r="BA262" s="297"/>
      <c r="BB262" s="297"/>
      <c r="BC262" s="297"/>
      <c r="BD262" s="297"/>
      <c r="BE262" s="297"/>
      <c r="BF262" s="297"/>
      <c r="BG262" s="297"/>
      <c r="BH262" s="297"/>
      <c r="BI262" s="297"/>
      <c r="BJ262" s="297"/>
      <c r="BK262" s="297"/>
      <c r="BL262" s="297"/>
      <c r="BM262" s="297"/>
      <c r="BN262" s="297"/>
      <c r="BO262" s="297"/>
      <c r="BP262" s="297"/>
      <c r="BQ262" s="297"/>
      <c r="BR262" s="297"/>
    </row>
    <row r="263" spans="1:70" s="305" customFormat="1" ht="15.75" customHeight="1" outlineLevel="1">
      <c r="A263" s="204"/>
      <c r="B263" s="259" t="s">
        <v>257</v>
      </c>
      <c r="C263" s="285"/>
      <c r="D263" s="535"/>
      <c r="E263" s="205" t="s">
        <v>249</v>
      </c>
      <c r="F263" s="259" t="s">
        <v>46</v>
      </c>
      <c r="G263" s="306"/>
      <c r="H263" s="535"/>
      <c r="I263" s="222" t="s">
        <v>20</v>
      </c>
      <c r="J263" s="301" t="s">
        <v>12</v>
      </c>
      <c r="K263" s="302">
        <v>18</v>
      </c>
      <c r="L263" s="23">
        <v>19.545000000000002</v>
      </c>
      <c r="M263" s="23">
        <v>0</v>
      </c>
      <c r="N263" s="222">
        <v>90110180</v>
      </c>
      <c r="O263" s="303">
        <v>6250</v>
      </c>
      <c r="P263" s="9">
        <v>5625</v>
      </c>
      <c r="Q263" s="304"/>
      <c r="R263" s="27">
        <f t="shared" si="3"/>
        <v>0</v>
      </c>
      <c r="S263" s="297"/>
      <c r="T263" s="297"/>
      <c r="U263" s="297"/>
      <c r="V263" s="297"/>
      <c r="W263" s="297"/>
      <c r="X263" s="297"/>
      <c r="Y263" s="297"/>
      <c r="Z263" s="297"/>
      <c r="AA263" s="297"/>
      <c r="AB263" s="297"/>
      <c r="AC263" s="297"/>
      <c r="AD263" s="297"/>
      <c r="AE263" s="297"/>
      <c r="AF263" s="297"/>
      <c r="AG263" s="297"/>
      <c r="AH263" s="297"/>
      <c r="AI263" s="297"/>
      <c r="AJ263" s="297"/>
      <c r="AK263" s="297"/>
      <c r="AL263" s="297"/>
      <c r="AM263" s="297"/>
      <c r="AN263" s="297"/>
      <c r="AO263" s="297"/>
      <c r="AP263" s="297"/>
      <c r="AQ263" s="297"/>
      <c r="AR263" s="297"/>
      <c r="AS263" s="297"/>
      <c r="AT263" s="297"/>
      <c r="AU263" s="297"/>
      <c r="AV263" s="297"/>
      <c r="AW263" s="297"/>
      <c r="AX263" s="297"/>
      <c r="AY263" s="297"/>
      <c r="AZ263" s="297"/>
      <c r="BA263" s="297"/>
      <c r="BB263" s="297"/>
      <c r="BC263" s="297"/>
      <c r="BD263" s="297"/>
      <c r="BE263" s="297"/>
      <c r="BF263" s="297"/>
      <c r="BG263" s="297"/>
      <c r="BH263" s="297"/>
      <c r="BI263" s="297"/>
      <c r="BJ263" s="297"/>
      <c r="BK263" s="297"/>
      <c r="BL263" s="297"/>
      <c r="BM263" s="297"/>
      <c r="BN263" s="297"/>
      <c r="BO263" s="297"/>
      <c r="BP263" s="297"/>
      <c r="BQ263" s="297"/>
      <c r="BR263" s="297"/>
    </row>
    <row r="264" spans="1:70" s="305" customFormat="1" ht="15.75" customHeight="1" outlineLevel="1">
      <c r="A264" s="204"/>
      <c r="B264" s="259" t="s">
        <v>257</v>
      </c>
      <c r="C264" s="285"/>
      <c r="D264" s="535"/>
      <c r="E264" s="205" t="s">
        <v>249</v>
      </c>
      <c r="F264" s="259" t="s">
        <v>46</v>
      </c>
      <c r="G264" s="306"/>
      <c r="H264" s="535"/>
      <c r="I264" s="222" t="s">
        <v>20</v>
      </c>
      <c r="J264" s="301" t="s">
        <v>23</v>
      </c>
      <c r="K264" s="302">
        <v>0.37</v>
      </c>
      <c r="L264" s="23">
        <v>0.41</v>
      </c>
      <c r="M264" s="23">
        <v>0</v>
      </c>
      <c r="N264" s="222">
        <v>90110370</v>
      </c>
      <c r="O264" s="303">
        <v>191.03083719999998</v>
      </c>
      <c r="P264" s="9">
        <v>171.92775347999998</v>
      </c>
      <c r="Q264" s="304"/>
      <c r="R264" s="27">
        <f t="shared" si="3"/>
        <v>0</v>
      </c>
      <c r="S264" s="297"/>
      <c r="T264" s="297"/>
      <c r="U264" s="297"/>
      <c r="V264" s="297"/>
      <c r="W264" s="297"/>
      <c r="X264" s="297"/>
      <c r="Y264" s="297"/>
      <c r="Z264" s="297"/>
      <c r="AA264" s="297"/>
      <c r="AB264" s="297"/>
      <c r="AC264" s="297"/>
      <c r="AD264" s="297"/>
      <c r="AE264" s="297"/>
      <c r="AF264" s="297"/>
      <c r="AG264" s="297"/>
      <c r="AH264" s="297"/>
      <c r="AI264" s="297"/>
      <c r="AJ264" s="297"/>
      <c r="AK264" s="297"/>
      <c r="AL264" s="297"/>
      <c r="AM264" s="297"/>
      <c r="AN264" s="297"/>
      <c r="AO264" s="297"/>
      <c r="AP264" s="297"/>
      <c r="AQ264" s="297"/>
      <c r="AR264" s="297"/>
      <c r="AS264" s="297"/>
      <c r="AT264" s="297"/>
      <c r="AU264" s="297"/>
      <c r="AV264" s="297"/>
      <c r="AW264" s="297"/>
      <c r="AX264" s="297"/>
      <c r="AY264" s="297"/>
      <c r="AZ264" s="297"/>
      <c r="BA264" s="297"/>
      <c r="BB264" s="297"/>
      <c r="BC264" s="297"/>
      <c r="BD264" s="297"/>
      <c r="BE264" s="297"/>
      <c r="BF264" s="297"/>
      <c r="BG264" s="297"/>
      <c r="BH264" s="297"/>
      <c r="BI264" s="297"/>
      <c r="BJ264" s="297"/>
      <c r="BK264" s="297"/>
      <c r="BL264" s="297"/>
      <c r="BM264" s="297"/>
      <c r="BN264" s="297"/>
      <c r="BO264" s="297"/>
      <c r="BP264" s="297"/>
      <c r="BQ264" s="297"/>
      <c r="BR264" s="297"/>
    </row>
    <row r="265" spans="1:70" s="305" customFormat="1" ht="15.75" customHeight="1" outlineLevel="1">
      <c r="A265" s="204"/>
      <c r="B265" s="259" t="s">
        <v>257</v>
      </c>
      <c r="C265" s="285"/>
      <c r="D265" s="535"/>
      <c r="E265" s="205" t="s">
        <v>249</v>
      </c>
      <c r="F265" s="204" t="s">
        <v>46</v>
      </c>
      <c r="G265" s="306"/>
      <c r="H265" s="535"/>
      <c r="I265" s="222" t="s">
        <v>52</v>
      </c>
      <c r="J265" s="301" t="s">
        <v>10</v>
      </c>
      <c r="K265" s="302">
        <v>180</v>
      </c>
      <c r="L265" s="23">
        <v>198.1</v>
      </c>
      <c r="M265" s="23">
        <v>0</v>
      </c>
      <c r="N265" s="222">
        <v>90121800</v>
      </c>
      <c r="O265" s="303">
        <v>66750</v>
      </c>
      <c r="P265" s="9">
        <v>60075</v>
      </c>
      <c r="Q265" s="304"/>
      <c r="R265" s="27">
        <f t="shared" ref="R265:R328" si="4">O265*Q265</f>
        <v>0</v>
      </c>
      <c r="S265" s="297"/>
      <c r="T265" s="297"/>
      <c r="U265" s="297"/>
      <c r="V265" s="297"/>
      <c r="W265" s="297"/>
      <c r="X265" s="297"/>
      <c r="Y265" s="297"/>
      <c r="Z265" s="297"/>
      <c r="AA265" s="297"/>
      <c r="AB265" s="297"/>
      <c r="AC265" s="297"/>
      <c r="AD265" s="297"/>
      <c r="AE265" s="297"/>
      <c r="AF265" s="297"/>
      <c r="AG265" s="297"/>
      <c r="AH265" s="297"/>
      <c r="AI265" s="297"/>
      <c r="AJ265" s="297"/>
      <c r="AK265" s="297"/>
      <c r="AL265" s="297"/>
      <c r="AM265" s="297"/>
      <c r="AN265" s="297"/>
      <c r="AO265" s="297"/>
      <c r="AP265" s="297"/>
      <c r="AQ265" s="297"/>
      <c r="AR265" s="297"/>
      <c r="AS265" s="297"/>
      <c r="AT265" s="297"/>
      <c r="AU265" s="297"/>
      <c r="AV265" s="297"/>
      <c r="AW265" s="297"/>
      <c r="AX265" s="297"/>
      <c r="AY265" s="297"/>
      <c r="AZ265" s="297"/>
      <c r="BA265" s="297"/>
      <c r="BB265" s="297"/>
      <c r="BC265" s="297"/>
      <c r="BD265" s="297"/>
      <c r="BE265" s="297"/>
      <c r="BF265" s="297"/>
      <c r="BG265" s="297"/>
      <c r="BH265" s="297"/>
      <c r="BI265" s="297"/>
      <c r="BJ265" s="297"/>
      <c r="BK265" s="297"/>
      <c r="BL265" s="297"/>
      <c r="BM265" s="297"/>
      <c r="BN265" s="297"/>
      <c r="BO265" s="297"/>
      <c r="BP265" s="297"/>
      <c r="BQ265" s="297"/>
      <c r="BR265" s="297"/>
    </row>
    <row r="266" spans="1:70" s="305" customFormat="1" ht="15.75" customHeight="1" outlineLevel="1">
      <c r="A266" s="204"/>
      <c r="B266" s="259" t="s">
        <v>257</v>
      </c>
      <c r="C266" s="285"/>
      <c r="D266" s="535"/>
      <c r="E266" s="205" t="s">
        <v>249</v>
      </c>
      <c r="F266" s="259" t="s">
        <v>46</v>
      </c>
      <c r="G266" s="306"/>
      <c r="H266" s="535"/>
      <c r="I266" s="222" t="s">
        <v>52</v>
      </c>
      <c r="J266" s="301" t="s">
        <v>12</v>
      </c>
      <c r="K266" s="302">
        <v>18</v>
      </c>
      <c r="L266" s="23">
        <v>19.545000000000002</v>
      </c>
      <c r="M266" s="23">
        <v>0</v>
      </c>
      <c r="N266" s="222">
        <v>90120180</v>
      </c>
      <c r="O266" s="303">
        <v>6720</v>
      </c>
      <c r="P266" s="9">
        <v>6048</v>
      </c>
      <c r="Q266" s="304"/>
      <c r="R266" s="27">
        <f t="shared" si="4"/>
        <v>0</v>
      </c>
      <c r="S266" s="297"/>
      <c r="T266" s="297"/>
      <c r="U266" s="297"/>
      <c r="V266" s="297"/>
      <c r="W266" s="297"/>
      <c r="X266" s="297"/>
      <c r="Y266" s="297"/>
      <c r="Z266" s="297"/>
      <c r="AA266" s="297"/>
      <c r="AB266" s="297"/>
      <c r="AC266" s="297"/>
      <c r="AD266" s="297"/>
      <c r="AE266" s="297"/>
      <c r="AF266" s="297"/>
      <c r="AG266" s="297"/>
      <c r="AH266" s="297"/>
      <c r="AI266" s="297"/>
      <c r="AJ266" s="297"/>
      <c r="AK266" s="297"/>
      <c r="AL266" s="297"/>
      <c r="AM266" s="297"/>
      <c r="AN266" s="297"/>
      <c r="AO266" s="297"/>
      <c r="AP266" s="297"/>
      <c r="AQ266" s="297"/>
      <c r="AR266" s="297"/>
      <c r="AS266" s="297"/>
      <c r="AT266" s="297"/>
      <c r="AU266" s="297"/>
      <c r="AV266" s="297"/>
      <c r="AW266" s="297"/>
      <c r="AX266" s="297"/>
      <c r="AY266" s="297"/>
      <c r="AZ266" s="297"/>
      <c r="BA266" s="297"/>
      <c r="BB266" s="297"/>
      <c r="BC266" s="297"/>
      <c r="BD266" s="297"/>
      <c r="BE266" s="297"/>
      <c r="BF266" s="297"/>
      <c r="BG266" s="297"/>
      <c r="BH266" s="297"/>
      <c r="BI266" s="297"/>
      <c r="BJ266" s="297"/>
      <c r="BK266" s="297"/>
      <c r="BL266" s="297"/>
      <c r="BM266" s="297"/>
      <c r="BN266" s="297"/>
      <c r="BO266" s="297"/>
      <c r="BP266" s="297"/>
      <c r="BQ266" s="297"/>
      <c r="BR266" s="297"/>
    </row>
    <row r="267" spans="1:70" s="305" customFormat="1" ht="54" customHeight="1" outlineLevel="1">
      <c r="A267" s="236"/>
      <c r="B267" s="236" t="s">
        <v>257</v>
      </c>
      <c r="C267" s="286"/>
      <c r="D267" s="536"/>
      <c r="E267" s="287" t="s">
        <v>249</v>
      </c>
      <c r="F267" s="307" t="s">
        <v>46</v>
      </c>
      <c r="G267" s="308"/>
      <c r="H267" s="536"/>
      <c r="I267" s="222" t="s">
        <v>52</v>
      </c>
      <c r="J267" s="301" t="s">
        <v>23</v>
      </c>
      <c r="K267" s="302">
        <v>0.37</v>
      </c>
      <c r="L267" s="23">
        <v>0.41</v>
      </c>
      <c r="M267" s="23">
        <v>0</v>
      </c>
      <c r="N267" s="222">
        <v>90120370</v>
      </c>
      <c r="O267" s="303">
        <v>200.7152801</v>
      </c>
      <c r="P267" s="9">
        <v>180.64375208999999</v>
      </c>
      <c r="Q267" s="304"/>
      <c r="R267" s="27">
        <f t="shared" si="4"/>
        <v>0</v>
      </c>
      <c r="S267" s="297"/>
      <c r="T267" s="297"/>
      <c r="U267" s="297"/>
      <c r="V267" s="297"/>
      <c r="W267" s="297"/>
      <c r="X267" s="297"/>
      <c r="Y267" s="297"/>
      <c r="Z267" s="297"/>
      <c r="AA267" s="297"/>
      <c r="AB267" s="297"/>
      <c r="AC267" s="297"/>
      <c r="AD267" s="297"/>
      <c r="AE267" s="297"/>
      <c r="AF267" s="297"/>
      <c r="AG267" s="297"/>
      <c r="AH267" s="297"/>
      <c r="AI267" s="297"/>
      <c r="AJ267" s="297"/>
      <c r="AK267" s="297"/>
      <c r="AL267" s="297"/>
      <c r="AM267" s="297"/>
      <c r="AN267" s="297"/>
      <c r="AO267" s="297"/>
      <c r="AP267" s="297"/>
      <c r="AQ267" s="297"/>
      <c r="AR267" s="297"/>
      <c r="AS267" s="297"/>
      <c r="AT267" s="297"/>
      <c r="AU267" s="297"/>
      <c r="AV267" s="297"/>
      <c r="AW267" s="297"/>
      <c r="AX267" s="297"/>
      <c r="AY267" s="297"/>
      <c r="AZ267" s="297"/>
      <c r="BA267" s="297"/>
      <c r="BB267" s="297"/>
      <c r="BC267" s="297"/>
      <c r="BD267" s="297"/>
      <c r="BE267" s="297"/>
      <c r="BF267" s="297"/>
      <c r="BG267" s="297"/>
      <c r="BH267" s="297"/>
      <c r="BI267" s="297"/>
      <c r="BJ267" s="297"/>
      <c r="BK267" s="297"/>
      <c r="BL267" s="297"/>
      <c r="BM267" s="297"/>
      <c r="BN267" s="297"/>
      <c r="BO267" s="297"/>
      <c r="BP267" s="297"/>
      <c r="BQ267" s="297"/>
      <c r="BR267" s="297"/>
    </row>
    <row r="268" spans="1:70" s="134" customFormat="1" ht="15.75" customHeight="1">
      <c r="A268" s="242"/>
      <c r="B268" s="252" t="s">
        <v>259</v>
      </c>
      <c r="C268" s="508" t="s">
        <v>141</v>
      </c>
      <c r="D268" s="497"/>
      <c r="E268" s="497"/>
      <c r="F268" s="497"/>
      <c r="G268" s="496" t="s">
        <v>260</v>
      </c>
      <c r="H268" s="471"/>
      <c r="I268" s="3"/>
      <c r="J268" s="4"/>
      <c r="K268" s="5"/>
      <c r="L268" s="6"/>
      <c r="M268" s="6"/>
      <c r="N268" s="7"/>
      <c r="O268" s="8"/>
      <c r="P268" s="9"/>
      <c r="Q268" s="10">
        <v>0</v>
      </c>
      <c r="R268" s="27">
        <f t="shared" si="4"/>
        <v>0</v>
      </c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</row>
    <row r="269" spans="1:70" s="298" customFormat="1" ht="15.75" customHeight="1" outlineLevel="1">
      <c r="A269" s="188"/>
      <c r="B269" s="189" t="s">
        <v>259</v>
      </c>
      <c r="C269" s="190"/>
      <c r="D269" s="538" t="s">
        <v>261</v>
      </c>
      <c r="E269" s="216" t="s">
        <v>249</v>
      </c>
      <c r="F269" s="289" t="s">
        <v>46</v>
      </c>
      <c r="G269" s="292"/>
      <c r="H269" s="539" t="s">
        <v>223</v>
      </c>
      <c r="I269" s="194" t="s">
        <v>20</v>
      </c>
      <c r="J269" s="293" t="s">
        <v>10</v>
      </c>
      <c r="K269" s="294">
        <v>180</v>
      </c>
      <c r="L269" s="23">
        <v>198.1</v>
      </c>
      <c r="M269" s="23">
        <v>0</v>
      </c>
      <c r="N269" s="194" t="s">
        <v>262</v>
      </c>
      <c r="O269" s="295">
        <v>65050</v>
      </c>
      <c r="P269" s="9">
        <v>58545</v>
      </c>
      <c r="Q269" s="296"/>
      <c r="R269" s="27">
        <f t="shared" si="4"/>
        <v>0</v>
      </c>
      <c r="S269" s="297"/>
      <c r="T269" s="297"/>
      <c r="U269" s="297"/>
      <c r="V269" s="297"/>
      <c r="W269" s="297"/>
      <c r="X269" s="297"/>
      <c r="Y269" s="297"/>
      <c r="Z269" s="297"/>
      <c r="AA269" s="297"/>
      <c r="AB269" s="297"/>
      <c r="AC269" s="297"/>
      <c r="AD269" s="297"/>
      <c r="AE269" s="297"/>
      <c r="AF269" s="297"/>
      <c r="AG269" s="297"/>
      <c r="AH269" s="297"/>
      <c r="AI269" s="297"/>
      <c r="AJ269" s="297"/>
      <c r="AK269" s="297"/>
      <c r="AL269" s="297"/>
      <c r="AM269" s="297"/>
      <c r="AN269" s="297"/>
      <c r="AO269" s="297"/>
      <c r="AP269" s="297"/>
      <c r="AQ269" s="297"/>
      <c r="AR269" s="297"/>
      <c r="AS269" s="297"/>
      <c r="AT269" s="297"/>
      <c r="AU269" s="297"/>
      <c r="AV269" s="297"/>
      <c r="AW269" s="297"/>
      <c r="AX269" s="297"/>
      <c r="AY269" s="297"/>
      <c r="AZ269" s="297"/>
      <c r="BA269" s="297"/>
      <c r="BB269" s="297"/>
      <c r="BC269" s="297"/>
      <c r="BD269" s="297"/>
      <c r="BE269" s="297"/>
      <c r="BF269" s="297"/>
      <c r="BG269" s="297"/>
      <c r="BH269" s="297"/>
      <c r="BI269" s="297"/>
      <c r="BJ269" s="297"/>
      <c r="BK269" s="297"/>
      <c r="BL269" s="297"/>
      <c r="BM269" s="297"/>
      <c r="BN269" s="297"/>
      <c r="BO269" s="297"/>
      <c r="BP269" s="297"/>
      <c r="BQ269" s="297"/>
      <c r="BR269" s="297"/>
    </row>
    <row r="270" spans="1:70" s="298" customFormat="1" ht="15.75" customHeight="1" outlineLevel="1">
      <c r="A270" s="258"/>
      <c r="B270" s="259" t="s">
        <v>259</v>
      </c>
      <c r="C270" s="260"/>
      <c r="D270" s="531"/>
      <c r="E270" s="204" t="s">
        <v>249</v>
      </c>
      <c r="F270" s="204" t="s">
        <v>46</v>
      </c>
      <c r="G270" s="299"/>
      <c r="H270" s="531"/>
      <c r="I270" s="194" t="s">
        <v>20</v>
      </c>
      <c r="J270" s="293" t="s">
        <v>12</v>
      </c>
      <c r="K270" s="294">
        <v>18</v>
      </c>
      <c r="L270" s="23">
        <v>19.545000000000002</v>
      </c>
      <c r="M270" s="23">
        <v>0</v>
      </c>
      <c r="N270" s="194" t="s">
        <v>263</v>
      </c>
      <c r="O270" s="295">
        <v>6550</v>
      </c>
      <c r="P270" s="9">
        <v>5895</v>
      </c>
      <c r="Q270" s="296"/>
      <c r="R270" s="27">
        <f t="shared" si="4"/>
        <v>0</v>
      </c>
      <c r="S270" s="297"/>
      <c r="T270" s="297"/>
      <c r="U270" s="297"/>
      <c r="V270" s="297"/>
      <c r="W270" s="297"/>
      <c r="X270" s="297"/>
      <c r="Y270" s="297"/>
      <c r="Z270" s="297"/>
      <c r="AA270" s="297"/>
      <c r="AB270" s="297"/>
      <c r="AC270" s="297"/>
      <c r="AD270" s="297"/>
      <c r="AE270" s="297"/>
      <c r="AF270" s="297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  <c r="AZ270" s="297"/>
      <c r="BA270" s="297"/>
      <c r="BB270" s="297"/>
      <c r="BC270" s="297"/>
      <c r="BD270" s="297"/>
      <c r="BE270" s="297"/>
      <c r="BF270" s="297"/>
      <c r="BG270" s="297"/>
      <c r="BH270" s="297"/>
      <c r="BI270" s="297"/>
      <c r="BJ270" s="297"/>
      <c r="BK270" s="297"/>
      <c r="BL270" s="297"/>
      <c r="BM270" s="297"/>
      <c r="BN270" s="297"/>
      <c r="BO270" s="297"/>
      <c r="BP270" s="297"/>
      <c r="BQ270" s="297"/>
      <c r="BR270" s="297"/>
    </row>
    <row r="271" spans="1:70" s="298" customFormat="1" ht="15.75" customHeight="1" outlineLevel="1">
      <c r="A271" s="258"/>
      <c r="B271" s="259" t="s">
        <v>259</v>
      </c>
      <c r="C271" s="260"/>
      <c r="D271" s="531"/>
      <c r="E271" s="204" t="s">
        <v>249</v>
      </c>
      <c r="F271" s="204" t="s">
        <v>46</v>
      </c>
      <c r="G271" s="292"/>
      <c r="H271" s="531"/>
      <c r="I271" s="194" t="s">
        <v>20</v>
      </c>
      <c r="J271" s="293" t="s">
        <v>23</v>
      </c>
      <c r="K271" s="294">
        <v>0.37</v>
      </c>
      <c r="L271" s="23">
        <v>0.41</v>
      </c>
      <c r="M271" s="23">
        <v>0</v>
      </c>
      <c r="N271" s="194" t="s">
        <v>264</v>
      </c>
      <c r="O271" s="295">
        <v>197.21789580000001</v>
      </c>
      <c r="P271" s="9">
        <v>177.49610622</v>
      </c>
      <c r="Q271" s="296"/>
      <c r="R271" s="27">
        <f t="shared" si="4"/>
        <v>0</v>
      </c>
      <c r="S271" s="297"/>
      <c r="T271" s="297"/>
      <c r="U271" s="297"/>
      <c r="V271" s="297"/>
      <c r="W271" s="297"/>
      <c r="X271" s="297"/>
      <c r="Y271" s="297"/>
      <c r="Z271" s="297"/>
      <c r="AA271" s="297"/>
      <c r="AB271" s="297"/>
      <c r="AC271" s="297"/>
      <c r="AD271" s="297"/>
      <c r="AE271" s="297"/>
      <c r="AF271" s="297"/>
      <c r="AG271" s="297"/>
      <c r="AH271" s="297"/>
      <c r="AI271" s="297"/>
      <c r="AJ271" s="297"/>
      <c r="AK271" s="297"/>
      <c r="AL271" s="297"/>
      <c r="AM271" s="297"/>
      <c r="AN271" s="297"/>
      <c r="AO271" s="297"/>
      <c r="AP271" s="297"/>
      <c r="AQ271" s="297"/>
      <c r="AR271" s="297"/>
      <c r="AS271" s="297"/>
      <c r="AT271" s="297"/>
      <c r="AU271" s="297"/>
      <c r="AV271" s="297"/>
      <c r="AW271" s="297"/>
      <c r="AX271" s="297"/>
      <c r="AY271" s="297"/>
      <c r="AZ271" s="297"/>
      <c r="BA271" s="297"/>
      <c r="BB271" s="297"/>
      <c r="BC271" s="297"/>
      <c r="BD271" s="297"/>
      <c r="BE271" s="297"/>
      <c r="BF271" s="297"/>
      <c r="BG271" s="297"/>
      <c r="BH271" s="297"/>
      <c r="BI271" s="297"/>
      <c r="BJ271" s="297"/>
      <c r="BK271" s="297"/>
      <c r="BL271" s="297"/>
      <c r="BM271" s="297"/>
      <c r="BN271" s="297"/>
      <c r="BO271" s="297"/>
      <c r="BP271" s="297"/>
      <c r="BQ271" s="297"/>
      <c r="BR271" s="297"/>
    </row>
    <row r="272" spans="1:70" s="298" customFormat="1" ht="15.75" customHeight="1" outlineLevel="1">
      <c r="A272" s="258"/>
      <c r="B272" s="259" t="s">
        <v>259</v>
      </c>
      <c r="C272" s="260"/>
      <c r="D272" s="531"/>
      <c r="E272" s="204" t="s">
        <v>249</v>
      </c>
      <c r="F272" s="204" t="s">
        <v>46</v>
      </c>
      <c r="G272" s="299"/>
      <c r="H272" s="531"/>
      <c r="I272" s="256" t="s">
        <v>227</v>
      </c>
      <c r="J272" s="293" t="s">
        <v>10</v>
      </c>
      <c r="K272" s="294">
        <v>180</v>
      </c>
      <c r="L272" s="23">
        <v>198.1</v>
      </c>
      <c r="M272" s="23">
        <v>0</v>
      </c>
      <c r="N272" s="194" t="s">
        <v>265</v>
      </c>
      <c r="O272" s="295">
        <v>65050</v>
      </c>
      <c r="P272" s="9">
        <v>58545</v>
      </c>
      <c r="Q272" s="296"/>
      <c r="R272" s="27">
        <f t="shared" si="4"/>
        <v>0</v>
      </c>
      <c r="S272" s="297"/>
      <c r="T272" s="297"/>
      <c r="U272" s="297"/>
      <c r="V272" s="297"/>
      <c r="W272" s="297"/>
      <c r="X272" s="297"/>
      <c r="Y272" s="297"/>
      <c r="Z272" s="297"/>
      <c r="AA272" s="297"/>
      <c r="AB272" s="297"/>
      <c r="AC272" s="297"/>
      <c r="AD272" s="297"/>
      <c r="AE272" s="297"/>
      <c r="AF272" s="297"/>
      <c r="AG272" s="297"/>
      <c r="AH272" s="297"/>
      <c r="AI272" s="297"/>
      <c r="AJ272" s="297"/>
      <c r="AK272" s="297"/>
      <c r="AL272" s="297"/>
      <c r="AM272" s="297"/>
      <c r="AN272" s="297"/>
      <c r="AO272" s="297"/>
      <c r="AP272" s="297"/>
      <c r="AQ272" s="297"/>
      <c r="AR272" s="297"/>
      <c r="AS272" s="297"/>
      <c r="AT272" s="297"/>
      <c r="AU272" s="297"/>
      <c r="AV272" s="297"/>
      <c r="AW272" s="297"/>
      <c r="AX272" s="297"/>
      <c r="AY272" s="297"/>
      <c r="AZ272" s="297"/>
      <c r="BA272" s="297"/>
      <c r="BB272" s="297"/>
      <c r="BC272" s="297"/>
      <c r="BD272" s="297"/>
      <c r="BE272" s="297"/>
      <c r="BF272" s="297"/>
      <c r="BG272" s="297"/>
      <c r="BH272" s="297"/>
      <c r="BI272" s="297"/>
      <c r="BJ272" s="297"/>
      <c r="BK272" s="297"/>
      <c r="BL272" s="297"/>
      <c r="BM272" s="297"/>
      <c r="BN272" s="297"/>
      <c r="BO272" s="297"/>
      <c r="BP272" s="297"/>
      <c r="BQ272" s="297"/>
      <c r="BR272" s="297"/>
    </row>
    <row r="273" spans="1:70" s="298" customFormat="1" ht="15.75" customHeight="1" outlineLevel="1">
      <c r="A273" s="258"/>
      <c r="B273" s="259" t="s">
        <v>259</v>
      </c>
      <c r="C273" s="260"/>
      <c r="D273" s="531"/>
      <c r="E273" s="204" t="s">
        <v>249</v>
      </c>
      <c r="F273" s="204" t="s">
        <v>46</v>
      </c>
      <c r="G273" s="299"/>
      <c r="H273" s="531"/>
      <c r="I273" s="256" t="s">
        <v>227</v>
      </c>
      <c r="J273" s="293" t="s">
        <v>12</v>
      </c>
      <c r="K273" s="294">
        <v>18</v>
      </c>
      <c r="L273" s="23">
        <v>19.545000000000002</v>
      </c>
      <c r="M273" s="23">
        <v>0</v>
      </c>
      <c r="N273" s="194" t="s">
        <v>266</v>
      </c>
      <c r="O273" s="295">
        <v>6550</v>
      </c>
      <c r="P273" s="9">
        <v>5895</v>
      </c>
      <c r="Q273" s="296"/>
      <c r="R273" s="27">
        <f t="shared" si="4"/>
        <v>0</v>
      </c>
      <c r="S273" s="297"/>
      <c r="T273" s="297"/>
      <c r="U273" s="297"/>
      <c r="V273" s="297"/>
      <c r="W273" s="297"/>
      <c r="X273" s="297"/>
      <c r="Y273" s="297"/>
      <c r="Z273" s="297"/>
      <c r="AA273" s="297"/>
      <c r="AB273" s="297"/>
      <c r="AC273" s="297"/>
      <c r="AD273" s="297"/>
      <c r="AE273" s="297"/>
      <c r="AF273" s="297"/>
      <c r="AG273" s="297"/>
      <c r="AH273" s="297"/>
      <c r="AI273" s="297"/>
      <c r="AJ273" s="297"/>
      <c r="AK273" s="297"/>
      <c r="AL273" s="297"/>
      <c r="AM273" s="297"/>
      <c r="AN273" s="297"/>
      <c r="AO273" s="297"/>
      <c r="AP273" s="297"/>
      <c r="AQ273" s="297"/>
      <c r="AR273" s="297"/>
      <c r="AS273" s="297"/>
      <c r="AT273" s="297"/>
      <c r="AU273" s="297"/>
      <c r="AV273" s="297"/>
      <c r="AW273" s="297"/>
      <c r="AX273" s="297"/>
      <c r="AY273" s="297"/>
      <c r="AZ273" s="297"/>
      <c r="BA273" s="297"/>
      <c r="BB273" s="297"/>
      <c r="BC273" s="297"/>
      <c r="BD273" s="297"/>
      <c r="BE273" s="297"/>
      <c r="BF273" s="297"/>
      <c r="BG273" s="297"/>
      <c r="BH273" s="297"/>
      <c r="BI273" s="297"/>
      <c r="BJ273" s="297"/>
      <c r="BK273" s="297"/>
      <c r="BL273" s="297"/>
      <c r="BM273" s="297"/>
      <c r="BN273" s="297"/>
      <c r="BO273" s="297"/>
      <c r="BP273" s="297"/>
      <c r="BQ273" s="297"/>
      <c r="BR273" s="297"/>
    </row>
    <row r="274" spans="1:70" s="298" customFormat="1" ht="15.75" customHeight="1" outlineLevel="1">
      <c r="A274" s="258"/>
      <c r="B274" s="259" t="s">
        <v>259</v>
      </c>
      <c r="C274" s="260"/>
      <c r="D274" s="531"/>
      <c r="E274" s="204" t="s">
        <v>249</v>
      </c>
      <c r="F274" s="204" t="s">
        <v>46</v>
      </c>
      <c r="G274" s="292"/>
      <c r="H274" s="531"/>
      <c r="I274" s="256" t="s">
        <v>227</v>
      </c>
      <c r="J274" s="293" t="s">
        <v>23</v>
      </c>
      <c r="K274" s="294">
        <v>0.37</v>
      </c>
      <c r="L274" s="23">
        <v>0.41</v>
      </c>
      <c r="M274" s="23">
        <v>0</v>
      </c>
      <c r="N274" s="194" t="s">
        <v>267</v>
      </c>
      <c r="O274" s="295">
        <v>197.21789580000001</v>
      </c>
      <c r="P274" s="9">
        <v>177.49610622</v>
      </c>
      <c r="Q274" s="296"/>
      <c r="R274" s="27">
        <f t="shared" si="4"/>
        <v>0</v>
      </c>
      <c r="S274" s="297"/>
      <c r="T274" s="297"/>
      <c r="U274" s="297"/>
      <c r="V274" s="297"/>
      <c r="W274" s="297"/>
      <c r="X274" s="297"/>
      <c r="Y274" s="297"/>
      <c r="Z274" s="297"/>
      <c r="AA274" s="297"/>
      <c r="AB274" s="297"/>
      <c r="AC274" s="297"/>
      <c r="AD274" s="297"/>
      <c r="AE274" s="297"/>
      <c r="AF274" s="297"/>
      <c r="AG274" s="297"/>
      <c r="AH274" s="297"/>
      <c r="AI274" s="297"/>
      <c r="AJ274" s="297"/>
      <c r="AK274" s="297"/>
      <c r="AL274" s="297"/>
      <c r="AM274" s="297"/>
      <c r="AN274" s="297"/>
      <c r="AO274" s="297"/>
      <c r="AP274" s="297"/>
      <c r="AQ274" s="297"/>
      <c r="AR274" s="297"/>
      <c r="AS274" s="297"/>
      <c r="AT274" s="297"/>
      <c r="AU274" s="297"/>
      <c r="AV274" s="297"/>
      <c r="AW274" s="297"/>
      <c r="AX274" s="297"/>
      <c r="AY274" s="297"/>
      <c r="AZ274" s="297"/>
      <c r="BA274" s="297"/>
      <c r="BB274" s="297"/>
      <c r="BC274" s="297"/>
      <c r="BD274" s="297"/>
      <c r="BE274" s="297"/>
      <c r="BF274" s="297"/>
      <c r="BG274" s="297"/>
      <c r="BH274" s="297"/>
      <c r="BI274" s="297"/>
      <c r="BJ274" s="297"/>
      <c r="BK274" s="297"/>
      <c r="BL274" s="297"/>
      <c r="BM274" s="297"/>
      <c r="BN274" s="297"/>
      <c r="BO274" s="297"/>
      <c r="BP274" s="297"/>
      <c r="BQ274" s="297"/>
      <c r="BR274" s="297"/>
    </row>
    <row r="275" spans="1:70" s="298" customFormat="1" ht="15.75" customHeight="1" outlineLevel="1">
      <c r="A275" s="258"/>
      <c r="B275" s="259" t="s">
        <v>259</v>
      </c>
      <c r="C275" s="260"/>
      <c r="D275" s="531"/>
      <c r="E275" s="204" t="s">
        <v>249</v>
      </c>
      <c r="F275" s="204" t="s">
        <v>46</v>
      </c>
      <c r="G275" s="299"/>
      <c r="H275" s="531"/>
      <c r="I275" s="194" t="s">
        <v>52</v>
      </c>
      <c r="J275" s="293" t="s">
        <v>10</v>
      </c>
      <c r="K275" s="294">
        <v>180</v>
      </c>
      <c r="L275" s="23">
        <v>198.1</v>
      </c>
      <c r="M275" s="23">
        <v>0</v>
      </c>
      <c r="N275" s="194" t="s">
        <v>268</v>
      </c>
      <c r="O275" s="295">
        <v>76560</v>
      </c>
      <c r="P275" s="9">
        <v>68904</v>
      </c>
      <c r="Q275" s="296"/>
      <c r="R275" s="27">
        <f t="shared" si="4"/>
        <v>0</v>
      </c>
      <c r="S275" s="297"/>
      <c r="T275" s="297"/>
      <c r="U275" s="297"/>
      <c r="V275" s="297"/>
      <c r="W275" s="297"/>
      <c r="X275" s="297"/>
      <c r="Y275" s="297"/>
      <c r="Z275" s="297"/>
      <c r="AA275" s="297"/>
      <c r="AB275" s="297"/>
      <c r="AC275" s="297"/>
      <c r="AD275" s="297"/>
      <c r="AE275" s="297"/>
      <c r="AF275" s="297"/>
      <c r="AG275" s="297"/>
      <c r="AH275" s="297"/>
      <c r="AI275" s="297"/>
      <c r="AJ275" s="297"/>
      <c r="AK275" s="297"/>
      <c r="AL275" s="297"/>
      <c r="AM275" s="297"/>
      <c r="AN275" s="297"/>
      <c r="AO275" s="297"/>
      <c r="AP275" s="297"/>
      <c r="AQ275" s="297"/>
      <c r="AR275" s="297"/>
      <c r="AS275" s="297"/>
      <c r="AT275" s="297"/>
      <c r="AU275" s="297"/>
      <c r="AV275" s="297"/>
      <c r="AW275" s="297"/>
      <c r="AX275" s="297"/>
      <c r="AY275" s="297"/>
      <c r="AZ275" s="297"/>
      <c r="BA275" s="297"/>
      <c r="BB275" s="297"/>
      <c r="BC275" s="297"/>
      <c r="BD275" s="297"/>
      <c r="BE275" s="297"/>
      <c r="BF275" s="297"/>
      <c r="BG275" s="297"/>
      <c r="BH275" s="297"/>
      <c r="BI275" s="297"/>
      <c r="BJ275" s="297"/>
      <c r="BK275" s="297"/>
      <c r="BL275" s="297"/>
      <c r="BM275" s="297"/>
      <c r="BN275" s="297"/>
      <c r="BO275" s="297"/>
      <c r="BP275" s="297"/>
      <c r="BQ275" s="297"/>
      <c r="BR275" s="297"/>
    </row>
    <row r="276" spans="1:70" s="298" customFormat="1" ht="15.75" customHeight="1" outlineLevel="1">
      <c r="A276" s="258"/>
      <c r="B276" s="259" t="s">
        <v>259</v>
      </c>
      <c r="C276" s="260"/>
      <c r="D276" s="531"/>
      <c r="E276" s="204" t="s">
        <v>249</v>
      </c>
      <c r="F276" s="204" t="s">
        <v>46</v>
      </c>
      <c r="G276" s="299"/>
      <c r="H276" s="531"/>
      <c r="I276" s="194" t="s">
        <v>52</v>
      </c>
      <c r="J276" s="293" t="s">
        <v>12</v>
      </c>
      <c r="K276" s="294">
        <v>18</v>
      </c>
      <c r="L276" s="23">
        <v>19.545000000000002</v>
      </c>
      <c r="M276" s="23">
        <v>0</v>
      </c>
      <c r="N276" s="194" t="s">
        <v>269</v>
      </c>
      <c r="O276" s="295">
        <v>7700</v>
      </c>
      <c r="P276" s="9">
        <v>6930</v>
      </c>
      <c r="Q276" s="296"/>
      <c r="R276" s="27">
        <f t="shared" si="4"/>
        <v>0</v>
      </c>
      <c r="S276" s="297"/>
      <c r="T276" s="297"/>
      <c r="U276" s="297"/>
      <c r="V276" s="297"/>
      <c r="W276" s="297"/>
      <c r="X276" s="297"/>
      <c r="Y276" s="297"/>
      <c r="Z276" s="297"/>
      <c r="AA276" s="297"/>
      <c r="AB276" s="297"/>
      <c r="AC276" s="297"/>
      <c r="AD276" s="297"/>
      <c r="AE276" s="297"/>
      <c r="AF276" s="297"/>
      <c r="AG276" s="297"/>
      <c r="AH276" s="297"/>
      <c r="AI276" s="297"/>
      <c r="AJ276" s="297"/>
      <c r="AK276" s="297"/>
      <c r="AL276" s="297"/>
      <c r="AM276" s="297"/>
      <c r="AN276" s="297"/>
      <c r="AO276" s="297"/>
      <c r="AP276" s="297"/>
      <c r="AQ276" s="297"/>
      <c r="AR276" s="297"/>
      <c r="AS276" s="297"/>
      <c r="AT276" s="297"/>
      <c r="AU276" s="297"/>
      <c r="AV276" s="297"/>
      <c r="AW276" s="297"/>
      <c r="AX276" s="297"/>
      <c r="AY276" s="297"/>
      <c r="AZ276" s="297"/>
      <c r="BA276" s="297"/>
      <c r="BB276" s="297"/>
      <c r="BC276" s="297"/>
      <c r="BD276" s="297"/>
      <c r="BE276" s="297"/>
      <c r="BF276" s="297"/>
      <c r="BG276" s="297"/>
      <c r="BH276" s="297"/>
      <c r="BI276" s="297"/>
      <c r="BJ276" s="297"/>
      <c r="BK276" s="297"/>
      <c r="BL276" s="297"/>
      <c r="BM276" s="297"/>
      <c r="BN276" s="297"/>
      <c r="BO276" s="297"/>
      <c r="BP276" s="297"/>
      <c r="BQ276" s="297"/>
      <c r="BR276" s="297"/>
    </row>
    <row r="277" spans="1:70" s="298" customFormat="1" ht="15.75" customHeight="1" outlineLevel="1">
      <c r="A277" s="266"/>
      <c r="B277" s="267" t="s">
        <v>259</v>
      </c>
      <c r="C277" s="268"/>
      <c r="D277" s="532"/>
      <c r="E277" s="287" t="s">
        <v>249</v>
      </c>
      <c r="F277" s="287" t="s">
        <v>46</v>
      </c>
      <c r="G277" s="309"/>
      <c r="H277" s="532"/>
      <c r="I277" s="194" t="s">
        <v>52</v>
      </c>
      <c r="J277" s="293" t="s">
        <v>23</v>
      </c>
      <c r="K277" s="294">
        <v>0.37</v>
      </c>
      <c r="L277" s="23">
        <v>0.41</v>
      </c>
      <c r="M277" s="23">
        <v>0</v>
      </c>
      <c r="N277" s="194" t="s">
        <v>270</v>
      </c>
      <c r="O277" s="295">
        <v>220.88379879999999</v>
      </c>
      <c r="P277" s="9">
        <v>198.79541892</v>
      </c>
      <c r="Q277" s="296"/>
      <c r="R277" s="27">
        <f t="shared" si="4"/>
        <v>0</v>
      </c>
      <c r="S277" s="297"/>
      <c r="T277" s="297"/>
      <c r="U277" s="297"/>
      <c r="V277" s="297"/>
      <c r="W277" s="297"/>
      <c r="X277" s="297"/>
      <c r="Y277" s="297"/>
      <c r="Z277" s="297"/>
      <c r="AA277" s="297"/>
      <c r="AB277" s="297"/>
      <c r="AC277" s="297"/>
      <c r="AD277" s="297"/>
      <c r="AE277" s="297"/>
      <c r="AF277" s="297"/>
      <c r="AG277" s="297"/>
      <c r="AH277" s="297"/>
      <c r="AI277" s="297"/>
      <c r="AJ277" s="297"/>
      <c r="AK277" s="297"/>
      <c r="AL277" s="297"/>
      <c r="AM277" s="297"/>
      <c r="AN277" s="297"/>
      <c r="AO277" s="297"/>
      <c r="AP277" s="297"/>
      <c r="AQ277" s="297"/>
      <c r="AR277" s="297"/>
      <c r="AS277" s="297"/>
      <c r="AT277" s="297"/>
      <c r="AU277" s="297"/>
      <c r="AV277" s="297"/>
      <c r="AW277" s="297"/>
      <c r="AX277" s="297"/>
      <c r="AY277" s="297"/>
      <c r="AZ277" s="297"/>
      <c r="BA277" s="297"/>
      <c r="BB277" s="297"/>
      <c r="BC277" s="297"/>
      <c r="BD277" s="297"/>
      <c r="BE277" s="297"/>
      <c r="BF277" s="297"/>
      <c r="BG277" s="297"/>
      <c r="BH277" s="297"/>
      <c r="BI277" s="297"/>
      <c r="BJ277" s="297"/>
      <c r="BK277" s="297"/>
      <c r="BL277" s="297"/>
      <c r="BM277" s="297"/>
      <c r="BN277" s="297"/>
      <c r="BO277" s="297"/>
      <c r="BP277" s="297"/>
      <c r="BQ277" s="297"/>
      <c r="BR277" s="297"/>
    </row>
    <row r="278" spans="1:70" s="134" customFormat="1" ht="15.75" customHeight="1">
      <c r="A278" s="173"/>
      <c r="B278" s="270" t="s">
        <v>271</v>
      </c>
      <c r="C278" s="508" t="s">
        <v>187</v>
      </c>
      <c r="D278" s="497"/>
      <c r="E278" s="497"/>
      <c r="F278" s="497"/>
      <c r="G278" s="496" t="s">
        <v>272</v>
      </c>
      <c r="H278" s="471"/>
      <c r="I278" s="3"/>
      <c r="J278" s="4"/>
      <c r="K278" s="5"/>
      <c r="L278" s="6"/>
      <c r="M278" s="6"/>
      <c r="N278" s="7"/>
      <c r="O278" s="8"/>
      <c r="P278" s="9"/>
      <c r="Q278" s="10">
        <v>0</v>
      </c>
      <c r="R278" s="27">
        <f t="shared" si="4"/>
        <v>0</v>
      </c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</row>
    <row r="279" spans="1:70" s="298" customFormat="1" ht="15.75" customHeight="1" outlineLevel="1">
      <c r="A279" s="310"/>
      <c r="B279" s="311" t="s">
        <v>271</v>
      </c>
      <c r="C279" s="312"/>
      <c r="D279" s="530" t="s">
        <v>273</v>
      </c>
      <c r="E279" s="191" t="s">
        <v>249</v>
      </c>
      <c r="F279" s="313" t="s">
        <v>147</v>
      </c>
      <c r="G279" s="292"/>
      <c r="H279" s="533" t="s">
        <v>223</v>
      </c>
      <c r="I279" s="256" t="s">
        <v>227</v>
      </c>
      <c r="J279" s="293" t="s">
        <v>10</v>
      </c>
      <c r="K279" s="294">
        <v>180</v>
      </c>
      <c r="L279" s="23">
        <v>198.1</v>
      </c>
      <c r="M279" s="23">
        <v>0</v>
      </c>
      <c r="N279" s="194" t="s">
        <v>274</v>
      </c>
      <c r="O279" s="295">
        <v>142800</v>
      </c>
      <c r="P279" s="9">
        <v>128520</v>
      </c>
      <c r="Q279" s="296"/>
      <c r="R279" s="27">
        <f t="shared" si="4"/>
        <v>0</v>
      </c>
      <c r="S279" s="297"/>
      <c r="T279" s="297"/>
      <c r="U279" s="297"/>
      <c r="V279" s="297"/>
      <c r="W279" s="297"/>
      <c r="X279" s="297"/>
      <c r="Y279" s="297"/>
      <c r="Z279" s="297"/>
      <c r="AA279" s="297"/>
      <c r="AB279" s="297"/>
      <c r="AC279" s="297"/>
      <c r="AD279" s="297"/>
      <c r="AE279" s="297"/>
      <c r="AF279" s="297"/>
      <c r="AG279" s="297"/>
      <c r="AH279" s="297"/>
      <c r="AI279" s="297"/>
      <c r="AJ279" s="297"/>
      <c r="AK279" s="297"/>
      <c r="AL279" s="297"/>
      <c r="AM279" s="297"/>
      <c r="AN279" s="297"/>
      <c r="AO279" s="297"/>
      <c r="AP279" s="297"/>
      <c r="AQ279" s="297"/>
      <c r="AR279" s="297"/>
      <c r="AS279" s="297"/>
      <c r="AT279" s="297"/>
      <c r="AU279" s="297"/>
      <c r="AV279" s="297"/>
      <c r="AW279" s="297"/>
      <c r="AX279" s="297"/>
      <c r="AY279" s="297"/>
      <c r="AZ279" s="297"/>
      <c r="BA279" s="297"/>
      <c r="BB279" s="297"/>
      <c r="BC279" s="297"/>
      <c r="BD279" s="297"/>
      <c r="BE279" s="297"/>
      <c r="BF279" s="297"/>
      <c r="BG279" s="297"/>
      <c r="BH279" s="297"/>
      <c r="BI279" s="297"/>
      <c r="BJ279" s="297"/>
      <c r="BK279" s="297"/>
      <c r="BL279" s="297"/>
      <c r="BM279" s="297"/>
      <c r="BN279" s="297"/>
      <c r="BO279" s="297"/>
      <c r="BP279" s="297"/>
      <c r="BQ279" s="297"/>
      <c r="BR279" s="297"/>
    </row>
    <row r="280" spans="1:70" s="298" customFormat="1" ht="15.75" customHeight="1" outlineLevel="1">
      <c r="A280" s="258"/>
      <c r="B280" s="259" t="s">
        <v>271</v>
      </c>
      <c r="C280" s="260"/>
      <c r="D280" s="531"/>
      <c r="E280" s="204" t="s">
        <v>249</v>
      </c>
      <c r="F280" s="204" t="s">
        <v>147</v>
      </c>
      <c r="G280" s="299"/>
      <c r="H280" s="531"/>
      <c r="I280" s="256" t="s">
        <v>227</v>
      </c>
      <c r="J280" s="293" t="s">
        <v>12</v>
      </c>
      <c r="K280" s="294">
        <v>18</v>
      </c>
      <c r="L280" s="23">
        <v>19.545000000000002</v>
      </c>
      <c r="M280" s="23">
        <v>0</v>
      </c>
      <c r="N280" s="194" t="s">
        <v>275</v>
      </c>
      <c r="O280" s="295">
        <v>14330</v>
      </c>
      <c r="P280" s="9">
        <v>12897</v>
      </c>
      <c r="Q280" s="296"/>
      <c r="R280" s="27">
        <f t="shared" si="4"/>
        <v>0</v>
      </c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7"/>
      <c r="BQ280" s="297"/>
      <c r="BR280" s="297"/>
    </row>
    <row r="281" spans="1:70" s="298" customFormat="1" ht="15.75" customHeight="1" outlineLevel="1">
      <c r="A281" s="258"/>
      <c r="B281" s="259" t="s">
        <v>271</v>
      </c>
      <c r="C281" s="260"/>
      <c r="D281" s="531"/>
      <c r="E281" s="204" t="s">
        <v>249</v>
      </c>
      <c r="F281" s="204" t="s">
        <v>147</v>
      </c>
      <c r="G281" s="299"/>
      <c r="H281" s="531"/>
      <c r="I281" s="256" t="s">
        <v>227</v>
      </c>
      <c r="J281" s="293" t="s">
        <v>23</v>
      </c>
      <c r="K281" s="294">
        <v>0.37</v>
      </c>
      <c r="L281" s="23">
        <v>0.41</v>
      </c>
      <c r="M281" s="23">
        <v>0</v>
      </c>
      <c r="N281" s="194" t="s">
        <v>276</v>
      </c>
      <c r="O281" s="295">
        <v>357.03947350000004</v>
      </c>
      <c r="P281" s="9">
        <v>321.33552615000002</v>
      </c>
      <c r="Q281" s="296"/>
      <c r="R281" s="27">
        <f t="shared" si="4"/>
        <v>0</v>
      </c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7"/>
      <c r="BQ281" s="297"/>
      <c r="BR281" s="297"/>
    </row>
    <row r="282" spans="1:70" s="298" customFormat="1" ht="15.75" customHeight="1" outlineLevel="1">
      <c r="A282" s="258"/>
      <c r="B282" s="259" t="s">
        <v>271</v>
      </c>
      <c r="C282" s="260"/>
      <c r="D282" s="531"/>
      <c r="E282" s="204" t="s">
        <v>249</v>
      </c>
      <c r="F282" s="204" t="s">
        <v>147</v>
      </c>
      <c r="G282" s="299"/>
      <c r="H282" s="531"/>
      <c r="I282" s="194" t="s">
        <v>52</v>
      </c>
      <c r="J282" s="293" t="s">
        <v>10</v>
      </c>
      <c r="K282" s="294">
        <v>180</v>
      </c>
      <c r="L282" s="23">
        <v>198.1</v>
      </c>
      <c r="M282" s="23">
        <v>0</v>
      </c>
      <c r="N282" s="194" t="s">
        <v>277</v>
      </c>
      <c r="O282" s="295">
        <v>142800</v>
      </c>
      <c r="P282" s="9">
        <v>128520</v>
      </c>
      <c r="Q282" s="296"/>
      <c r="R282" s="27">
        <f t="shared" si="4"/>
        <v>0</v>
      </c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7"/>
      <c r="BQ282" s="297"/>
      <c r="BR282" s="297"/>
    </row>
    <row r="283" spans="1:70" s="298" customFormat="1" ht="15.75" customHeight="1" outlineLevel="1">
      <c r="A283" s="258"/>
      <c r="B283" s="259" t="s">
        <v>271</v>
      </c>
      <c r="C283" s="260"/>
      <c r="D283" s="531"/>
      <c r="E283" s="204" t="s">
        <v>249</v>
      </c>
      <c r="F283" s="204" t="s">
        <v>147</v>
      </c>
      <c r="G283" s="292"/>
      <c r="H283" s="531"/>
      <c r="I283" s="194" t="s">
        <v>52</v>
      </c>
      <c r="J283" s="293" t="s">
        <v>12</v>
      </c>
      <c r="K283" s="294">
        <v>18</v>
      </c>
      <c r="L283" s="23">
        <v>19.545000000000002</v>
      </c>
      <c r="M283" s="23">
        <v>0</v>
      </c>
      <c r="N283" s="194" t="s">
        <v>278</v>
      </c>
      <c r="O283" s="295">
        <v>14330</v>
      </c>
      <c r="P283" s="9">
        <v>12897</v>
      </c>
      <c r="Q283" s="296"/>
      <c r="R283" s="27">
        <f t="shared" si="4"/>
        <v>0</v>
      </c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7"/>
      <c r="BQ283" s="297"/>
      <c r="BR283" s="297"/>
    </row>
    <row r="284" spans="1:70" s="298" customFormat="1" ht="51.6" customHeight="1" outlineLevel="1">
      <c r="A284" s="258"/>
      <c r="B284" s="267" t="s">
        <v>271</v>
      </c>
      <c r="C284" s="260"/>
      <c r="D284" s="532"/>
      <c r="E284" s="236" t="s">
        <v>249</v>
      </c>
      <c r="F284" s="236" t="s">
        <v>147</v>
      </c>
      <c r="G284" s="309"/>
      <c r="H284" s="532"/>
      <c r="I284" s="194" t="s">
        <v>52</v>
      </c>
      <c r="J284" s="293" t="s">
        <v>23</v>
      </c>
      <c r="K284" s="294">
        <v>0.37</v>
      </c>
      <c r="L284" s="23">
        <v>0.41</v>
      </c>
      <c r="M284" s="23">
        <v>0</v>
      </c>
      <c r="N284" s="194" t="s">
        <v>279</v>
      </c>
      <c r="O284" s="295">
        <v>357.03947350000004</v>
      </c>
      <c r="P284" s="9">
        <v>321.33552615000002</v>
      </c>
      <c r="Q284" s="296"/>
      <c r="R284" s="27">
        <f t="shared" si="4"/>
        <v>0</v>
      </c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7"/>
      <c r="BQ284" s="297"/>
      <c r="BR284" s="297"/>
    </row>
    <row r="285" spans="1:70" s="134" customFormat="1" ht="15.75" customHeight="1">
      <c r="A285" s="173"/>
      <c r="B285" s="270" t="s">
        <v>280</v>
      </c>
      <c r="C285" s="508" t="s">
        <v>141</v>
      </c>
      <c r="D285" s="497"/>
      <c r="E285" s="497"/>
      <c r="F285" s="497"/>
      <c r="G285" s="496" t="s">
        <v>97</v>
      </c>
      <c r="H285" s="471"/>
      <c r="I285" s="3"/>
      <c r="J285" s="4"/>
      <c r="K285" s="5"/>
      <c r="L285" s="6"/>
      <c r="M285" s="6"/>
      <c r="N285" s="7"/>
      <c r="O285" s="8"/>
      <c r="P285" s="9"/>
      <c r="Q285" s="10">
        <v>0</v>
      </c>
      <c r="R285" s="27">
        <f t="shared" si="4"/>
        <v>0</v>
      </c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</row>
    <row r="286" spans="1:70" s="200" customFormat="1" ht="15.75" customHeight="1" outlineLevel="1">
      <c r="A286" s="216"/>
      <c r="B286" s="216" t="s">
        <v>280</v>
      </c>
      <c r="C286" s="314"/>
      <c r="D286" s="512" t="s">
        <v>281</v>
      </c>
      <c r="E286" s="216" t="s">
        <v>138</v>
      </c>
      <c r="F286" s="216" t="s">
        <v>99</v>
      </c>
      <c r="G286" s="192"/>
      <c r="H286" s="509" t="s">
        <v>282</v>
      </c>
      <c r="I286" s="194" t="s">
        <v>20</v>
      </c>
      <c r="J286" s="195" t="s">
        <v>10</v>
      </c>
      <c r="K286" s="196">
        <v>180</v>
      </c>
      <c r="L286" s="23">
        <v>198.1</v>
      </c>
      <c r="M286" s="23">
        <v>0</v>
      </c>
      <c r="N286" s="194">
        <v>2021180</v>
      </c>
      <c r="O286" s="197">
        <v>63310</v>
      </c>
      <c r="P286" s="9">
        <v>56979</v>
      </c>
      <c r="Q286" s="198"/>
      <c r="R286" s="27">
        <f t="shared" si="4"/>
        <v>0</v>
      </c>
      <c r="S286" s="199"/>
      <c r="T286" s="199"/>
      <c r="U286" s="199"/>
      <c r="V286" s="199"/>
      <c r="W286" s="199"/>
      <c r="X286" s="199"/>
      <c r="Y286" s="199"/>
      <c r="Z286" s="199"/>
      <c r="AA286" s="199"/>
      <c r="AB286" s="199"/>
      <c r="AC286" s="199"/>
      <c r="AD286" s="199"/>
      <c r="AE286" s="199"/>
      <c r="AF286" s="199"/>
      <c r="AG286" s="199"/>
      <c r="AH286" s="199"/>
      <c r="AI286" s="199"/>
      <c r="AJ286" s="199"/>
      <c r="AK286" s="199"/>
      <c r="AL286" s="199"/>
      <c r="AM286" s="199"/>
      <c r="AN286" s="199"/>
      <c r="AO286" s="199"/>
      <c r="AP286" s="199"/>
      <c r="AQ286" s="199"/>
      <c r="AR286" s="199"/>
      <c r="AS286" s="199"/>
      <c r="AT286" s="199"/>
      <c r="AU286" s="199"/>
      <c r="AV286" s="199"/>
      <c r="AW286" s="199"/>
      <c r="AX286" s="199"/>
      <c r="AY286" s="199"/>
      <c r="AZ286" s="199"/>
      <c r="BA286" s="199"/>
      <c r="BB286" s="199"/>
      <c r="BC286" s="199"/>
      <c r="BD286" s="199"/>
      <c r="BE286" s="199"/>
      <c r="BF286" s="199"/>
      <c r="BG286" s="199"/>
      <c r="BH286" s="199"/>
      <c r="BI286" s="199"/>
      <c r="BJ286" s="199"/>
      <c r="BK286" s="199"/>
      <c r="BL286" s="199"/>
      <c r="BM286" s="199"/>
      <c r="BN286" s="199"/>
      <c r="BO286" s="199"/>
      <c r="BP286" s="199"/>
      <c r="BQ286" s="199"/>
      <c r="BR286" s="199"/>
    </row>
    <row r="287" spans="1:70" s="200" customFormat="1" ht="15.75" customHeight="1" outlineLevel="1">
      <c r="A287" s="204"/>
      <c r="B287" s="204" t="s">
        <v>280</v>
      </c>
      <c r="C287" s="315"/>
      <c r="D287" s="513"/>
      <c r="E287" s="204" t="s">
        <v>138</v>
      </c>
      <c r="F287" s="204" t="s">
        <v>99</v>
      </c>
      <c r="G287" s="206"/>
      <c r="H287" s="510"/>
      <c r="I287" s="194" t="s">
        <v>20</v>
      </c>
      <c r="J287" s="195" t="s">
        <v>12</v>
      </c>
      <c r="K287" s="196">
        <v>18</v>
      </c>
      <c r="L287" s="23">
        <v>19.545000000000002</v>
      </c>
      <c r="M287" s="23">
        <v>0</v>
      </c>
      <c r="N287" s="194">
        <v>2021018</v>
      </c>
      <c r="O287" s="197">
        <v>6380</v>
      </c>
      <c r="P287" s="9">
        <v>5742</v>
      </c>
      <c r="Q287" s="198"/>
      <c r="R287" s="27">
        <f t="shared" si="4"/>
        <v>0</v>
      </c>
      <c r="S287" s="199"/>
      <c r="T287" s="199"/>
      <c r="U287" s="199"/>
      <c r="V287" s="199"/>
      <c r="W287" s="199"/>
      <c r="X287" s="199"/>
      <c r="Y287" s="199"/>
      <c r="Z287" s="199"/>
      <c r="AA287" s="199"/>
      <c r="AB287" s="199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  <c r="AS287" s="199"/>
      <c r="AT287" s="199"/>
      <c r="AU287" s="199"/>
      <c r="AV287" s="199"/>
      <c r="AW287" s="199"/>
      <c r="AX287" s="199"/>
      <c r="AY287" s="199"/>
      <c r="AZ287" s="199"/>
      <c r="BA287" s="199"/>
      <c r="BB287" s="199"/>
      <c r="BC287" s="199"/>
      <c r="BD287" s="199"/>
      <c r="BE287" s="199"/>
      <c r="BF287" s="199"/>
      <c r="BG287" s="199"/>
      <c r="BH287" s="199"/>
      <c r="BI287" s="199"/>
      <c r="BJ287" s="199"/>
      <c r="BK287" s="199"/>
      <c r="BL287" s="199"/>
      <c r="BM287" s="199"/>
      <c r="BN287" s="199"/>
      <c r="BO287" s="199"/>
      <c r="BP287" s="199"/>
      <c r="BQ287" s="199"/>
      <c r="BR287" s="199"/>
    </row>
    <row r="288" spans="1:70" s="200" customFormat="1" ht="15.75" customHeight="1" outlineLevel="1">
      <c r="A288" s="316"/>
      <c r="B288" s="316" t="s">
        <v>280</v>
      </c>
      <c r="C288" s="315"/>
      <c r="D288" s="513"/>
      <c r="E288" s="204" t="s">
        <v>138</v>
      </c>
      <c r="F288" s="204" t="s">
        <v>99</v>
      </c>
      <c r="G288" s="210"/>
      <c r="H288" s="262" t="s">
        <v>36</v>
      </c>
      <c r="I288" s="194" t="s">
        <v>20</v>
      </c>
      <c r="J288" s="195" t="s">
        <v>23</v>
      </c>
      <c r="K288" s="196">
        <v>0.37</v>
      </c>
      <c r="L288" s="23">
        <v>0.41</v>
      </c>
      <c r="M288" s="23">
        <v>0</v>
      </c>
      <c r="N288" s="194">
        <v>2021037</v>
      </c>
      <c r="O288" s="197">
        <v>193.64781760000002</v>
      </c>
      <c r="P288" s="9">
        <v>174.28303584000003</v>
      </c>
      <c r="Q288" s="198"/>
      <c r="R288" s="27">
        <f t="shared" si="4"/>
        <v>0</v>
      </c>
      <c r="S288" s="199"/>
      <c r="T288" s="199"/>
      <c r="U288" s="199"/>
      <c r="V288" s="199"/>
      <c r="W288" s="199"/>
      <c r="X288" s="199"/>
      <c r="Y288" s="199"/>
      <c r="Z288" s="199"/>
      <c r="AA288" s="199"/>
      <c r="AB288" s="199"/>
      <c r="AC288" s="199"/>
      <c r="AD288" s="199"/>
      <c r="AE288" s="199"/>
      <c r="AF288" s="199"/>
      <c r="AG288" s="199"/>
      <c r="AH288" s="199"/>
      <c r="AI288" s="199"/>
      <c r="AJ288" s="199"/>
      <c r="AK288" s="199"/>
      <c r="AL288" s="199"/>
      <c r="AM288" s="199"/>
      <c r="AN288" s="199"/>
      <c r="AO288" s="199"/>
      <c r="AP288" s="199"/>
      <c r="AQ288" s="199"/>
      <c r="AR288" s="199"/>
      <c r="AS288" s="199"/>
      <c r="AT288" s="199"/>
      <c r="AU288" s="199"/>
      <c r="AV288" s="199"/>
      <c r="AW288" s="199"/>
      <c r="AX288" s="199"/>
      <c r="AY288" s="199"/>
      <c r="AZ288" s="199"/>
      <c r="BA288" s="199"/>
      <c r="BB288" s="199"/>
      <c r="BC288" s="199"/>
      <c r="BD288" s="199"/>
      <c r="BE288" s="199"/>
      <c r="BF288" s="199"/>
      <c r="BG288" s="199"/>
      <c r="BH288" s="199"/>
      <c r="BI288" s="199"/>
      <c r="BJ288" s="199"/>
      <c r="BK288" s="199"/>
      <c r="BL288" s="199"/>
      <c r="BM288" s="199"/>
      <c r="BN288" s="199"/>
      <c r="BO288" s="199"/>
      <c r="BP288" s="199"/>
      <c r="BQ288" s="199"/>
      <c r="BR288" s="199"/>
    </row>
    <row r="289" spans="1:70" s="209" customFormat="1" ht="15.75" customHeight="1" outlineLevel="1">
      <c r="A289" s="316"/>
      <c r="B289" s="316" t="s">
        <v>280</v>
      </c>
      <c r="C289" s="315"/>
      <c r="D289" s="513"/>
      <c r="E289" s="204" t="s">
        <v>138</v>
      </c>
      <c r="F289" s="204" t="s">
        <v>99</v>
      </c>
      <c r="G289" s="210"/>
      <c r="H289" s="265"/>
      <c r="I289" s="194" t="s">
        <v>52</v>
      </c>
      <c r="J289" s="195" t="s">
        <v>10</v>
      </c>
      <c r="K289" s="196">
        <v>180</v>
      </c>
      <c r="L289" s="23">
        <v>198.1</v>
      </c>
      <c r="M289" s="23">
        <v>0</v>
      </c>
      <c r="N289" s="194">
        <v>2022180</v>
      </c>
      <c r="O289" s="197">
        <v>71810</v>
      </c>
      <c r="P289" s="9">
        <v>64629</v>
      </c>
      <c r="Q289" s="198"/>
      <c r="R289" s="27">
        <f t="shared" si="4"/>
        <v>0</v>
      </c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08"/>
      <c r="AQ289" s="208"/>
      <c r="AR289" s="208"/>
      <c r="AS289" s="208"/>
      <c r="AT289" s="208"/>
      <c r="AU289" s="208"/>
      <c r="AV289" s="208"/>
      <c r="AW289" s="208"/>
      <c r="AX289" s="208"/>
      <c r="AY289" s="208"/>
      <c r="AZ289" s="208"/>
      <c r="BA289" s="208"/>
      <c r="BB289" s="208"/>
      <c r="BC289" s="208"/>
      <c r="BD289" s="208"/>
      <c r="BE289" s="208"/>
      <c r="BF289" s="208"/>
      <c r="BG289" s="208"/>
      <c r="BH289" s="208"/>
      <c r="BI289" s="208"/>
      <c r="BJ289" s="208"/>
      <c r="BK289" s="208"/>
      <c r="BL289" s="208"/>
      <c r="BM289" s="208"/>
      <c r="BN289" s="208"/>
      <c r="BO289" s="208"/>
      <c r="BP289" s="208"/>
      <c r="BQ289" s="208"/>
      <c r="BR289" s="208"/>
    </row>
    <row r="290" spans="1:70" s="200" customFormat="1" ht="15.75" customHeight="1" outlineLevel="1">
      <c r="A290" s="316"/>
      <c r="B290" s="316" t="s">
        <v>280</v>
      </c>
      <c r="C290" s="315"/>
      <c r="D290" s="513"/>
      <c r="E290" s="204" t="s">
        <v>138</v>
      </c>
      <c r="F290" s="204" t="s">
        <v>99</v>
      </c>
      <c r="G290" s="210"/>
      <c r="H290" s="265"/>
      <c r="I290" s="194" t="s">
        <v>52</v>
      </c>
      <c r="J290" s="195" t="s">
        <v>12</v>
      </c>
      <c r="K290" s="196">
        <v>18</v>
      </c>
      <c r="L290" s="23">
        <v>19.545000000000002</v>
      </c>
      <c r="M290" s="23">
        <v>0</v>
      </c>
      <c r="N290" s="194">
        <v>2022018</v>
      </c>
      <c r="O290" s="197">
        <v>7230</v>
      </c>
      <c r="P290" s="9">
        <v>6507</v>
      </c>
      <c r="Q290" s="198"/>
      <c r="R290" s="27">
        <f t="shared" si="4"/>
        <v>0</v>
      </c>
      <c r="S290" s="199"/>
      <c r="T290" s="199"/>
      <c r="U290" s="199"/>
      <c r="V290" s="199"/>
      <c r="W290" s="199"/>
      <c r="X290" s="199"/>
      <c r="Y290" s="199"/>
      <c r="Z290" s="199"/>
      <c r="AA290" s="199"/>
      <c r="AB290" s="199"/>
      <c r="AC290" s="199"/>
      <c r="AD290" s="199"/>
      <c r="AE290" s="199"/>
      <c r="AF290" s="199"/>
      <c r="AG290" s="199"/>
      <c r="AH290" s="199"/>
      <c r="AI290" s="199"/>
      <c r="AJ290" s="199"/>
      <c r="AK290" s="199"/>
      <c r="AL290" s="199"/>
      <c r="AM290" s="199"/>
      <c r="AN290" s="199"/>
      <c r="AO290" s="199"/>
      <c r="AP290" s="199"/>
      <c r="AQ290" s="199"/>
      <c r="AR290" s="199"/>
      <c r="AS290" s="199"/>
      <c r="AT290" s="199"/>
      <c r="AU290" s="199"/>
      <c r="AV290" s="199"/>
      <c r="AW290" s="199"/>
      <c r="AX290" s="199"/>
      <c r="AY290" s="199"/>
      <c r="AZ290" s="199"/>
      <c r="BA290" s="199"/>
      <c r="BB290" s="199"/>
      <c r="BC290" s="199"/>
      <c r="BD290" s="199"/>
      <c r="BE290" s="199"/>
      <c r="BF290" s="199"/>
      <c r="BG290" s="199"/>
      <c r="BH290" s="199"/>
      <c r="BI290" s="199"/>
      <c r="BJ290" s="199"/>
      <c r="BK290" s="199"/>
      <c r="BL290" s="199"/>
      <c r="BM290" s="199"/>
      <c r="BN290" s="199"/>
      <c r="BO290" s="199"/>
      <c r="BP290" s="199"/>
      <c r="BQ290" s="199"/>
      <c r="BR290" s="199"/>
    </row>
    <row r="291" spans="1:70" s="209" customFormat="1" ht="15.75" customHeight="1" outlineLevel="1">
      <c r="A291" s="316"/>
      <c r="B291" s="316" t="s">
        <v>280</v>
      </c>
      <c r="C291" s="315"/>
      <c r="D291" s="513"/>
      <c r="E291" s="204" t="s">
        <v>138</v>
      </c>
      <c r="F291" s="204" t="s">
        <v>99</v>
      </c>
      <c r="G291" s="210"/>
      <c r="H291" s="265"/>
      <c r="I291" s="194" t="s">
        <v>52</v>
      </c>
      <c r="J291" s="195" t="s">
        <v>23</v>
      </c>
      <c r="K291" s="196">
        <v>0.4</v>
      </c>
      <c r="L291" s="23">
        <v>0.41</v>
      </c>
      <c r="M291" s="23">
        <v>0</v>
      </c>
      <c r="N291" s="194">
        <v>2022037</v>
      </c>
      <c r="O291" s="197">
        <v>222.38657599999999</v>
      </c>
      <c r="P291" s="9">
        <v>200.14791840000001</v>
      </c>
      <c r="Q291" s="198"/>
      <c r="R291" s="27">
        <f t="shared" si="4"/>
        <v>0</v>
      </c>
      <c r="S291" s="208"/>
      <c r="T291" s="208"/>
      <c r="U291" s="208"/>
      <c r="V291" s="208"/>
      <c r="W291" s="208"/>
      <c r="X291" s="208"/>
      <c r="Y291" s="208"/>
      <c r="Z291" s="208"/>
      <c r="AA291" s="208"/>
      <c r="AB291" s="208"/>
      <c r="AC291" s="208"/>
      <c r="AD291" s="208"/>
      <c r="AE291" s="208"/>
      <c r="AF291" s="208"/>
      <c r="AG291" s="208"/>
      <c r="AH291" s="208"/>
      <c r="AI291" s="208"/>
      <c r="AJ291" s="208"/>
      <c r="AK291" s="208"/>
      <c r="AL291" s="208"/>
      <c r="AM291" s="208"/>
      <c r="AN291" s="208"/>
      <c r="AO291" s="208"/>
      <c r="AP291" s="208"/>
      <c r="AQ291" s="208"/>
      <c r="AR291" s="208"/>
      <c r="AS291" s="208"/>
      <c r="AT291" s="208"/>
      <c r="AU291" s="208"/>
      <c r="AV291" s="208"/>
      <c r="AW291" s="208"/>
      <c r="AX291" s="208"/>
      <c r="AY291" s="208"/>
      <c r="AZ291" s="208"/>
      <c r="BA291" s="208"/>
      <c r="BB291" s="208"/>
      <c r="BC291" s="208"/>
      <c r="BD291" s="208"/>
      <c r="BE291" s="208"/>
      <c r="BF291" s="208"/>
      <c r="BG291" s="208"/>
      <c r="BH291" s="208"/>
      <c r="BI291" s="208"/>
      <c r="BJ291" s="208"/>
      <c r="BK291" s="208"/>
      <c r="BL291" s="208"/>
      <c r="BM291" s="208"/>
      <c r="BN291" s="208"/>
      <c r="BO291" s="208"/>
      <c r="BP291" s="208"/>
      <c r="BQ291" s="208"/>
      <c r="BR291" s="208"/>
    </row>
    <row r="292" spans="1:70" s="200" customFormat="1" ht="15.75" customHeight="1" outlineLevel="1">
      <c r="A292" s="316"/>
      <c r="B292" s="316" t="s">
        <v>280</v>
      </c>
      <c r="C292" s="315"/>
      <c r="D292" s="513"/>
      <c r="E292" s="204" t="s">
        <v>138</v>
      </c>
      <c r="F292" s="204" t="s">
        <v>99</v>
      </c>
      <c r="G292" s="210"/>
      <c r="H292" s="265"/>
      <c r="I292" s="194" t="s">
        <v>84</v>
      </c>
      <c r="J292" s="195" t="s">
        <v>10</v>
      </c>
      <c r="K292" s="196">
        <v>180</v>
      </c>
      <c r="L292" s="23">
        <v>198.1</v>
      </c>
      <c r="M292" s="23">
        <v>0</v>
      </c>
      <c r="N292" s="194">
        <v>2023180</v>
      </c>
      <c r="O292" s="197">
        <v>72250</v>
      </c>
      <c r="P292" s="9">
        <v>65025</v>
      </c>
      <c r="Q292" s="198"/>
      <c r="R292" s="27">
        <f t="shared" si="4"/>
        <v>0</v>
      </c>
      <c r="S292" s="199"/>
      <c r="T292" s="199"/>
      <c r="U292" s="199"/>
      <c r="V292" s="199"/>
      <c r="W292" s="199"/>
      <c r="X292" s="199"/>
      <c r="Y292" s="199"/>
      <c r="Z292" s="199"/>
      <c r="AA292" s="199"/>
      <c r="AB292" s="199"/>
      <c r="AC292" s="199"/>
      <c r="AD292" s="199"/>
      <c r="AE292" s="199"/>
      <c r="AF292" s="199"/>
      <c r="AG292" s="199"/>
      <c r="AH292" s="199"/>
      <c r="AI292" s="199"/>
      <c r="AJ292" s="199"/>
      <c r="AK292" s="199"/>
      <c r="AL292" s="199"/>
      <c r="AM292" s="199"/>
      <c r="AN292" s="199"/>
      <c r="AO292" s="199"/>
      <c r="AP292" s="199"/>
      <c r="AQ292" s="199"/>
      <c r="AR292" s="199"/>
      <c r="AS292" s="199"/>
      <c r="AT292" s="199"/>
      <c r="AU292" s="199"/>
      <c r="AV292" s="199"/>
      <c r="AW292" s="199"/>
      <c r="AX292" s="199"/>
      <c r="AY292" s="199"/>
      <c r="AZ292" s="199"/>
      <c r="BA292" s="199"/>
      <c r="BB292" s="199"/>
      <c r="BC292" s="199"/>
      <c r="BD292" s="199"/>
      <c r="BE292" s="199"/>
      <c r="BF292" s="199"/>
      <c r="BG292" s="199"/>
      <c r="BH292" s="199"/>
      <c r="BI292" s="199"/>
      <c r="BJ292" s="199"/>
      <c r="BK292" s="199"/>
      <c r="BL292" s="199"/>
      <c r="BM292" s="199"/>
      <c r="BN292" s="199"/>
      <c r="BO292" s="199"/>
      <c r="BP292" s="199"/>
      <c r="BQ292" s="199"/>
      <c r="BR292" s="199"/>
    </row>
    <row r="293" spans="1:70" s="298" customFormat="1" ht="54.6" customHeight="1" outlineLevel="1">
      <c r="A293" s="317"/>
      <c r="B293" s="317" t="s">
        <v>280</v>
      </c>
      <c r="C293" s="318"/>
      <c r="D293" s="516"/>
      <c r="E293" s="287" t="s">
        <v>138</v>
      </c>
      <c r="F293" s="204" t="s">
        <v>99</v>
      </c>
      <c r="G293" s="288"/>
      <c r="H293" s="269"/>
      <c r="I293" s="194" t="s">
        <v>84</v>
      </c>
      <c r="J293" s="293" t="s">
        <v>12</v>
      </c>
      <c r="K293" s="294">
        <v>18</v>
      </c>
      <c r="L293" s="23">
        <v>19.545000000000002</v>
      </c>
      <c r="M293" s="23">
        <v>0</v>
      </c>
      <c r="N293" s="194">
        <v>2023018</v>
      </c>
      <c r="O293" s="295">
        <v>7270</v>
      </c>
      <c r="P293" s="9">
        <v>6543</v>
      </c>
      <c r="Q293" s="296"/>
      <c r="R293" s="27">
        <f t="shared" si="4"/>
        <v>0</v>
      </c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7"/>
      <c r="BQ293" s="297"/>
      <c r="BR293" s="297"/>
    </row>
    <row r="294" spans="1:70" s="134" customFormat="1" ht="15.75" customHeight="1">
      <c r="A294" s="173" t="s">
        <v>39</v>
      </c>
      <c r="B294" s="270" t="s">
        <v>283</v>
      </c>
      <c r="C294" s="508" t="s">
        <v>284</v>
      </c>
      <c r="D294" s="497"/>
      <c r="E294" s="497"/>
      <c r="F294" s="497"/>
      <c r="G294" s="497" t="s">
        <v>285</v>
      </c>
      <c r="H294" s="498"/>
      <c r="I294" s="3"/>
      <c r="J294" s="4"/>
      <c r="K294" s="5"/>
      <c r="L294" s="6"/>
      <c r="M294" s="6"/>
      <c r="N294" s="7"/>
      <c r="O294" s="8"/>
      <c r="P294" s="9"/>
      <c r="Q294" s="10">
        <v>0</v>
      </c>
      <c r="R294" s="27">
        <f t="shared" si="4"/>
        <v>0</v>
      </c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</row>
    <row r="295" spans="1:70" s="200" customFormat="1" ht="15.75" customHeight="1" outlineLevel="1">
      <c r="A295" s="216"/>
      <c r="B295" s="319" t="s">
        <v>286</v>
      </c>
      <c r="C295" s="314"/>
      <c r="D295" s="512" t="s">
        <v>287</v>
      </c>
      <c r="E295" s="191" t="s">
        <v>6</v>
      </c>
      <c r="F295" s="319" t="s">
        <v>46</v>
      </c>
      <c r="G295" s="192"/>
      <c r="H295" s="487" t="s">
        <v>288</v>
      </c>
      <c r="I295" s="194" t="s">
        <v>20</v>
      </c>
      <c r="J295" s="195" t="s">
        <v>10</v>
      </c>
      <c r="K295" s="196">
        <v>180</v>
      </c>
      <c r="L295" s="23">
        <v>198.1</v>
      </c>
      <c r="M295" s="23">
        <v>0</v>
      </c>
      <c r="N295" s="194" t="s">
        <v>289</v>
      </c>
      <c r="O295" s="197">
        <v>78700</v>
      </c>
      <c r="P295" s="9">
        <v>70830</v>
      </c>
      <c r="Q295" s="198"/>
      <c r="R295" s="27">
        <f t="shared" si="4"/>
        <v>0</v>
      </c>
      <c r="S295" s="199"/>
      <c r="T295" s="199"/>
      <c r="U295" s="199"/>
      <c r="V295" s="199"/>
      <c r="W295" s="199"/>
      <c r="X295" s="199"/>
      <c r="Y295" s="199"/>
      <c r="Z295" s="199"/>
      <c r="AA295" s="199"/>
      <c r="AB295" s="199"/>
      <c r="AC295" s="199"/>
      <c r="AD295" s="199"/>
      <c r="AE295" s="199"/>
      <c r="AF295" s="199"/>
      <c r="AG295" s="199"/>
      <c r="AH295" s="199"/>
      <c r="AI295" s="199"/>
      <c r="AJ295" s="199"/>
      <c r="AK295" s="199"/>
      <c r="AL295" s="199"/>
      <c r="AM295" s="199"/>
      <c r="AN295" s="199"/>
      <c r="AO295" s="199"/>
      <c r="AP295" s="199"/>
      <c r="AQ295" s="199"/>
      <c r="AR295" s="199"/>
      <c r="AS295" s="199"/>
      <c r="AT295" s="199"/>
      <c r="AU295" s="199"/>
      <c r="AV295" s="199"/>
      <c r="AW295" s="199"/>
      <c r="AX295" s="199"/>
      <c r="AY295" s="199"/>
      <c r="AZ295" s="199"/>
      <c r="BA295" s="199"/>
      <c r="BB295" s="199"/>
      <c r="BC295" s="199"/>
      <c r="BD295" s="199"/>
      <c r="BE295" s="199"/>
      <c r="BF295" s="199"/>
      <c r="BG295" s="199"/>
      <c r="BH295" s="199"/>
      <c r="BI295" s="199"/>
      <c r="BJ295" s="199"/>
      <c r="BK295" s="199"/>
      <c r="BL295" s="199"/>
      <c r="BM295" s="199"/>
      <c r="BN295" s="199"/>
      <c r="BO295" s="199"/>
      <c r="BP295" s="199"/>
      <c r="BQ295" s="199"/>
      <c r="BR295" s="199"/>
    </row>
    <row r="296" spans="1:70" s="200" customFormat="1" ht="15.75" customHeight="1" outlineLevel="1">
      <c r="A296" s="320"/>
      <c r="B296" s="321" t="s">
        <v>286</v>
      </c>
      <c r="C296" s="322"/>
      <c r="D296" s="513"/>
      <c r="E296" s="205" t="s">
        <v>6</v>
      </c>
      <c r="F296" s="259" t="s">
        <v>46</v>
      </c>
      <c r="G296" s="210"/>
      <c r="H296" s="488"/>
      <c r="I296" s="194" t="s">
        <v>20</v>
      </c>
      <c r="J296" s="323" t="s">
        <v>12</v>
      </c>
      <c r="K296" s="324">
        <v>18</v>
      </c>
      <c r="L296" s="23">
        <v>19.545000000000002</v>
      </c>
      <c r="M296" s="23">
        <v>0</v>
      </c>
      <c r="N296" s="194" t="s">
        <v>290</v>
      </c>
      <c r="O296" s="325">
        <v>7920</v>
      </c>
      <c r="P296" s="9">
        <v>7128</v>
      </c>
      <c r="Q296" s="326"/>
      <c r="R296" s="27">
        <f t="shared" si="4"/>
        <v>0</v>
      </c>
      <c r="S296" s="199"/>
      <c r="T296" s="199"/>
      <c r="U296" s="199"/>
      <c r="V296" s="199"/>
      <c r="W296" s="199"/>
      <c r="X296" s="199"/>
      <c r="Y296" s="199"/>
      <c r="Z296" s="199"/>
      <c r="AA296" s="199"/>
      <c r="AB296" s="199"/>
      <c r="AC296" s="199"/>
      <c r="AD296" s="199"/>
      <c r="AE296" s="199"/>
      <c r="AF296" s="199"/>
      <c r="AG296" s="199"/>
      <c r="AH296" s="199"/>
      <c r="AI296" s="199"/>
      <c r="AJ296" s="199"/>
      <c r="AK296" s="199"/>
      <c r="AL296" s="199"/>
      <c r="AM296" s="199"/>
      <c r="AN296" s="199"/>
      <c r="AO296" s="199"/>
      <c r="AP296" s="199"/>
      <c r="AQ296" s="199"/>
      <c r="AR296" s="199"/>
      <c r="AS296" s="199"/>
      <c r="AT296" s="199"/>
      <c r="AU296" s="199"/>
      <c r="AV296" s="199"/>
      <c r="AW296" s="199"/>
      <c r="AX296" s="199"/>
      <c r="AY296" s="199"/>
      <c r="AZ296" s="199"/>
      <c r="BA296" s="199"/>
      <c r="BB296" s="199"/>
      <c r="BC296" s="199"/>
      <c r="BD296" s="199"/>
      <c r="BE296" s="199"/>
      <c r="BF296" s="199"/>
      <c r="BG296" s="199"/>
      <c r="BH296" s="199"/>
      <c r="BI296" s="199"/>
      <c r="BJ296" s="199"/>
      <c r="BK296" s="199"/>
      <c r="BL296" s="199"/>
      <c r="BM296" s="199"/>
      <c r="BN296" s="199"/>
      <c r="BO296" s="199"/>
      <c r="BP296" s="199"/>
      <c r="BQ296" s="199"/>
      <c r="BR296" s="199"/>
    </row>
    <row r="297" spans="1:70" s="200" customFormat="1" ht="15.75" customHeight="1" outlineLevel="1">
      <c r="A297" s="320"/>
      <c r="B297" s="321" t="s">
        <v>286</v>
      </c>
      <c r="C297" s="322"/>
      <c r="D297" s="513"/>
      <c r="E297" s="205" t="s">
        <v>6</v>
      </c>
      <c r="F297" s="259" t="s">
        <v>46</v>
      </c>
      <c r="G297" s="210"/>
      <c r="H297" s="488"/>
      <c r="I297" s="194" t="s">
        <v>20</v>
      </c>
      <c r="J297" s="323" t="s">
        <v>12</v>
      </c>
      <c r="K297" s="324">
        <v>9</v>
      </c>
      <c r="L297" s="23">
        <v>9.7720000000000002</v>
      </c>
      <c r="M297" s="23">
        <v>0</v>
      </c>
      <c r="N297" s="194" t="s">
        <v>291</v>
      </c>
      <c r="O297" s="197">
        <v>4160</v>
      </c>
      <c r="P297" s="9">
        <v>3744</v>
      </c>
      <c r="Q297" s="198"/>
      <c r="R297" s="27">
        <f t="shared" si="4"/>
        <v>0</v>
      </c>
      <c r="S297" s="199"/>
      <c r="T297" s="199"/>
      <c r="U297" s="199"/>
      <c r="V297" s="199"/>
      <c r="W297" s="199"/>
      <c r="X297" s="199"/>
      <c r="Y297" s="199"/>
      <c r="Z297" s="199"/>
      <c r="AA297" s="199"/>
      <c r="AB297" s="199"/>
      <c r="AC297" s="199"/>
      <c r="AD297" s="199"/>
      <c r="AE297" s="199"/>
      <c r="AF297" s="199"/>
      <c r="AG297" s="199"/>
      <c r="AH297" s="199"/>
      <c r="AI297" s="199"/>
      <c r="AJ297" s="199"/>
      <c r="AK297" s="199"/>
      <c r="AL297" s="199"/>
      <c r="AM297" s="199"/>
      <c r="AN297" s="199"/>
      <c r="AO297" s="199"/>
      <c r="AP297" s="199"/>
      <c r="AQ297" s="199"/>
      <c r="AR297" s="199"/>
      <c r="AS297" s="199"/>
      <c r="AT297" s="199"/>
      <c r="AU297" s="199"/>
      <c r="AV297" s="199"/>
      <c r="AW297" s="199"/>
      <c r="AX297" s="199"/>
      <c r="AY297" s="199"/>
      <c r="AZ297" s="199"/>
      <c r="BA297" s="199"/>
      <c r="BB297" s="199"/>
      <c r="BC297" s="199"/>
      <c r="BD297" s="199"/>
      <c r="BE297" s="199"/>
      <c r="BF297" s="199"/>
      <c r="BG297" s="199"/>
      <c r="BH297" s="199"/>
      <c r="BI297" s="199"/>
      <c r="BJ297" s="199"/>
      <c r="BK297" s="199"/>
      <c r="BL297" s="199"/>
      <c r="BM297" s="199"/>
      <c r="BN297" s="199"/>
      <c r="BO297" s="199"/>
      <c r="BP297" s="199"/>
      <c r="BQ297" s="199"/>
      <c r="BR297" s="199"/>
    </row>
    <row r="298" spans="1:70" s="200" customFormat="1" ht="15.75" customHeight="1" outlineLevel="1">
      <c r="A298" s="320"/>
      <c r="B298" s="321" t="s">
        <v>286</v>
      </c>
      <c r="C298" s="322"/>
      <c r="D298" s="513"/>
      <c r="E298" s="205" t="s">
        <v>6</v>
      </c>
      <c r="F298" s="259" t="s">
        <v>46</v>
      </c>
      <c r="G298" s="210"/>
      <c r="H298" s="488"/>
      <c r="I298" s="194" t="s">
        <v>20</v>
      </c>
      <c r="J298" s="323" t="s">
        <v>12</v>
      </c>
      <c r="K298" s="324">
        <v>4.5</v>
      </c>
      <c r="L298" s="23">
        <v>4.8899999999999997</v>
      </c>
      <c r="M298" s="23">
        <v>0</v>
      </c>
      <c r="N298" s="194" t="s">
        <v>292</v>
      </c>
      <c r="O298" s="197">
        <v>2260</v>
      </c>
      <c r="P298" s="9">
        <v>2034</v>
      </c>
      <c r="Q298" s="198"/>
      <c r="R298" s="27">
        <f t="shared" si="4"/>
        <v>0</v>
      </c>
      <c r="S298" s="199"/>
      <c r="T298" s="199"/>
      <c r="U298" s="199"/>
      <c r="V298" s="199"/>
      <c r="W298" s="199"/>
      <c r="X298" s="199"/>
      <c r="Y298" s="199"/>
      <c r="Z298" s="199"/>
      <c r="AA298" s="199"/>
      <c r="AB298" s="199"/>
      <c r="AC298" s="199"/>
      <c r="AD298" s="199"/>
      <c r="AE298" s="199"/>
      <c r="AF298" s="199"/>
      <c r="AG298" s="199"/>
      <c r="AH298" s="199"/>
      <c r="AI298" s="199"/>
      <c r="AJ298" s="199"/>
      <c r="AK298" s="199"/>
      <c r="AL298" s="199"/>
      <c r="AM298" s="199"/>
      <c r="AN298" s="199"/>
      <c r="AO298" s="199"/>
      <c r="AP298" s="199"/>
      <c r="AQ298" s="199"/>
      <c r="AR298" s="199"/>
      <c r="AS298" s="199"/>
      <c r="AT298" s="199"/>
      <c r="AU298" s="199"/>
      <c r="AV298" s="199"/>
      <c r="AW298" s="199"/>
      <c r="AX298" s="199"/>
      <c r="AY298" s="199"/>
      <c r="AZ298" s="199"/>
      <c r="BA298" s="199"/>
      <c r="BB298" s="199"/>
      <c r="BC298" s="199"/>
      <c r="BD298" s="199"/>
      <c r="BE298" s="199"/>
      <c r="BF298" s="199"/>
      <c r="BG298" s="199"/>
      <c r="BH298" s="199"/>
      <c r="BI298" s="199"/>
      <c r="BJ298" s="199"/>
      <c r="BK298" s="199"/>
      <c r="BL298" s="199"/>
      <c r="BM298" s="199"/>
      <c r="BN298" s="199"/>
      <c r="BO298" s="199"/>
      <c r="BP298" s="199"/>
      <c r="BQ298" s="199"/>
      <c r="BR298" s="199"/>
    </row>
    <row r="299" spans="1:70" s="200" customFormat="1" ht="15.75" customHeight="1" outlineLevel="1">
      <c r="A299" s="320"/>
      <c r="B299" s="321" t="s">
        <v>286</v>
      </c>
      <c r="C299" s="322"/>
      <c r="D299" s="513"/>
      <c r="E299" s="205" t="s">
        <v>6</v>
      </c>
      <c r="F299" s="259" t="s">
        <v>46</v>
      </c>
      <c r="G299" s="210"/>
      <c r="H299" s="488"/>
      <c r="I299" s="194" t="s">
        <v>20</v>
      </c>
      <c r="J299" s="323" t="s">
        <v>23</v>
      </c>
      <c r="K299" s="324">
        <v>0.37</v>
      </c>
      <c r="L299" s="23">
        <v>0.41</v>
      </c>
      <c r="M299" s="23">
        <v>0</v>
      </c>
      <c r="N299" s="194" t="s">
        <v>293</v>
      </c>
      <c r="O299" s="325">
        <v>222.80770172413796</v>
      </c>
      <c r="P299" s="9">
        <v>200.52693155172418</v>
      </c>
      <c r="Q299" s="326"/>
      <c r="R299" s="27">
        <f t="shared" si="4"/>
        <v>0</v>
      </c>
      <c r="S299" s="199"/>
      <c r="T299" s="199"/>
      <c r="U299" s="199"/>
      <c r="V299" s="199"/>
      <c r="W299" s="199"/>
      <c r="X299" s="199"/>
      <c r="Y299" s="199"/>
      <c r="Z299" s="199"/>
      <c r="AA299" s="199"/>
      <c r="AB299" s="199"/>
      <c r="AC299" s="199"/>
      <c r="AD299" s="199"/>
      <c r="AE299" s="199"/>
      <c r="AF299" s="199"/>
      <c r="AG299" s="199"/>
      <c r="AH299" s="199"/>
      <c r="AI299" s="199"/>
      <c r="AJ299" s="199"/>
      <c r="AK299" s="199"/>
      <c r="AL299" s="199"/>
      <c r="AM299" s="199"/>
      <c r="AN299" s="199"/>
      <c r="AO299" s="199"/>
      <c r="AP299" s="199"/>
      <c r="AQ299" s="199"/>
      <c r="AR299" s="199"/>
      <c r="AS299" s="199"/>
      <c r="AT299" s="199"/>
      <c r="AU299" s="199"/>
      <c r="AV299" s="199"/>
      <c r="AW299" s="199"/>
      <c r="AX299" s="199"/>
      <c r="AY299" s="199"/>
      <c r="AZ299" s="199"/>
      <c r="BA299" s="199"/>
      <c r="BB299" s="199"/>
      <c r="BC299" s="199"/>
      <c r="BD299" s="199"/>
      <c r="BE299" s="199"/>
      <c r="BF299" s="199"/>
      <c r="BG299" s="199"/>
      <c r="BH299" s="199"/>
      <c r="BI299" s="199"/>
      <c r="BJ299" s="199"/>
      <c r="BK299" s="199"/>
      <c r="BL299" s="199"/>
      <c r="BM299" s="199"/>
      <c r="BN299" s="199"/>
      <c r="BO299" s="199"/>
      <c r="BP299" s="199"/>
      <c r="BQ299" s="199"/>
      <c r="BR299" s="199"/>
    </row>
    <row r="300" spans="1:70" s="200" customFormat="1" ht="15.75" customHeight="1" outlineLevel="1">
      <c r="A300" s="320"/>
      <c r="B300" s="321" t="s">
        <v>286</v>
      </c>
      <c r="C300" s="322"/>
      <c r="D300" s="513"/>
      <c r="E300" s="205" t="s">
        <v>6</v>
      </c>
      <c r="F300" s="259" t="s">
        <v>46</v>
      </c>
      <c r="G300" s="210"/>
      <c r="H300" s="488"/>
      <c r="I300" s="194" t="s">
        <v>52</v>
      </c>
      <c r="J300" s="323" t="s">
        <v>10</v>
      </c>
      <c r="K300" s="324">
        <v>180</v>
      </c>
      <c r="L300" s="23">
        <v>198.1</v>
      </c>
      <c r="M300" s="23">
        <v>0</v>
      </c>
      <c r="N300" s="194" t="s">
        <v>294</v>
      </c>
      <c r="O300" s="325">
        <v>78700</v>
      </c>
      <c r="P300" s="9">
        <v>70830</v>
      </c>
      <c r="Q300" s="326"/>
      <c r="R300" s="27">
        <f t="shared" si="4"/>
        <v>0</v>
      </c>
      <c r="S300" s="199"/>
      <c r="T300" s="199"/>
      <c r="U300" s="199"/>
      <c r="V300" s="199"/>
      <c r="W300" s="199"/>
      <c r="X300" s="199"/>
      <c r="Y300" s="199"/>
      <c r="Z300" s="199"/>
      <c r="AA300" s="199"/>
      <c r="AB300" s="199"/>
      <c r="AC300" s="199"/>
      <c r="AD300" s="199"/>
      <c r="AE300" s="199"/>
      <c r="AF300" s="199"/>
      <c r="AG300" s="199"/>
      <c r="AH300" s="199"/>
      <c r="AI300" s="199"/>
      <c r="AJ300" s="199"/>
      <c r="AK300" s="199"/>
      <c r="AL300" s="199"/>
      <c r="AM300" s="199"/>
      <c r="AN300" s="199"/>
      <c r="AO300" s="199"/>
      <c r="AP300" s="199"/>
      <c r="AQ300" s="199"/>
      <c r="AR300" s="199"/>
      <c r="AS300" s="199"/>
      <c r="AT300" s="199"/>
      <c r="AU300" s="199"/>
      <c r="AV300" s="199"/>
      <c r="AW300" s="199"/>
      <c r="AX300" s="199"/>
      <c r="AY300" s="199"/>
      <c r="AZ300" s="199"/>
      <c r="BA300" s="199"/>
      <c r="BB300" s="199"/>
      <c r="BC300" s="199"/>
      <c r="BD300" s="199"/>
      <c r="BE300" s="199"/>
      <c r="BF300" s="199"/>
      <c r="BG300" s="199"/>
      <c r="BH300" s="199"/>
      <c r="BI300" s="199"/>
      <c r="BJ300" s="199"/>
      <c r="BK300" s="199"/>
      <c r="BL300" s="199"/>
      <c r="BM300" s="199"/>
      <c r="BN300" s="199"/>
      <c r="BO300" s="199"/>
      <c r="BP300" s="199"/>
      <c r="BQ300" s="199"/>
      <c r="BR300" s="199"/>
    </row>
    <row r="301" spans="1:70" s="200" customFormat="1" ht="15.75" customHeight="1" outlineLevel="1">
      <c r="A301" s="320"/>
      <c r="B301" s="321" t="s">
        <v>286</v>
      </c>
      <c r="C301" s="322"/>
      <c r="D301" s="513"/>
      <c r="E301" s="205" t="s">
        <v>6</v>
      </c>
      <c r="F301" s="259" t="s">
        <v>46</v>
      </c>
      <c r="G301" s="210"/>
      <c r="H301" s="488"/>
      <c r="I301" s="194" t="s">
        <v>52</v>
      </c>
      <c r="J301" s="195" t="s">
        <v>12</v>
      </c>
      <c r="K301" s="196">
        <v>18</v>
      </c>
      <c r="L301" s="23">
        <v>19.545000000000002</v>
      </c>
      <c r="M301" s="23">
        <v>0</v>
      </c>
      <c r="N301" s="194" t="s">
        <v>295</v>
      </c>
      <c r="O301" s="197">
        <v>7920</v>
      </c>
      <c r="P301" s="9">
        <v>7128</v>
      </c>
      <c r="Q301" s="198"/>
      <c r="R301" s="27">
        <f t="shared" si="4"/>
        <v>0</v>
      </c>
      <c r="S301" s="199"/>
      <c r="T301" s="199"/>
      <c r="U301" s="199"/>
      <c r="V301" s="199"/>
      <c r="W301" s="199"/>
      <c r="X301" s="199"/>
      <c r="Y301" s="199"/>
      <c r="Z301" s="199"/>
      <c r="AA301" s="199"/>
      <c r="AB301" s="199"/>
      <c r="AC301" s="199"/>
      <c r="AD301" s="199"/>
      <c r="AE301" s="199"/>
      <c r="AF301" s="199"/>
      <c r="AG301" s="199"/>
      <c r="AH301" s="199"/>
      <c r="AI301" s="199"/>
      <c r="AJ301" s="199"/>
      <c r="AK301" s="199"/>
      <c r="AL301" s="199"/>
      <c r="AM301" s="199"/>
      <c r="AN301" s="199"/>
      <c r="AO301" s="199"/>
      <c r="AP301" s="199"/>
      <c r="AQ301" s="199"/>
      <c r="AR301" s="199"/>
      <c r="AS301" s="199"/>
      <c r="AT301" s="199"/>
      <c r="AU301" s="199"/>
      <c r="AV301" s="199"/>
      <c r="AW301" s="199"/>
      <c r="AX301" s="199"/>
      <c r="AY301" s="199"/>
      <c r="AZ301" s="199"/>
      <c r="BA301" s="199"/>
      <c r="BB301" s="199"/>
      <c r="BC301" s="199"/>
      <c r="BD301" s="199"/>
      <c r="BE301" s="199"/>
      <c r="BF301" s="199"/>
      <c r="BG301" s="199"/>
      <c r="BH301" s="199"/>
      <c r="BI301" s="199"/>
      <c r="BJ301" s="199"/>
      <c r="BK301" s="199"/>
      <c r="BL301" s="199"/>
      <c r="BM301" s="199"/>
      <c r="BN301" s="199"/>
      <c r="BO301" s="199"/>
      <c r="BP301" s="199"/>
      <c r="BQ301" s="199"/>
      <c r="BR301" s="199"/>
    </row>
    <row r="302" spans="1:70" s="200" customFormat="1" ht="15.75" customHeight="1" outlineLevel="1">
      <c r="A302" s="320"/>
      <c r="B302" s="321" t="s">
        <v>286</v>
      </c>
      <c r="C302" s="322"/>
      <c r="D302" s="513"/>
      <c r="E302" s="205" t="s">
        <v>6</v>
      </c>
      <c r="F302" s="259" t="s">
        <v>46</v>
      </c>
      <c r="G302" s="210"/>
      <c r="H302" s="488"/>
      <c r="I302" s="194" t="s">
        <v>52</v>
      </c>
      <c r="J302" s="195" t="s">
        <v>12</v>
      </c>
      <c r="K302" s="196">
        <v>9</v>
      </c>
      <c r="L302" s="23">
        <v>9.7720000000000002</v>
      </c>
      <c r="M302" s="23">
        <v>0</v>
      </c>
      <c r="N302" s="194" t="s">
        <v>296</v>
      </c>
      <c r="O302" s="197">
        <v>4160</v>
      </c>
      <c r="P302" s="9">
        <v>3744</v>
      </c>
      <c r="Q302" s="198"/>
      <c r="R302" s="27">
        <f t="shared" si="4"/>
        <v>0</v>
      </c>
      <c r="S302" s="199"/>
      <c r="T302" s="199"/>
      <c r="U302" s="199"/>
      <c r="V302" s="199"/>
      <c r="W302" s="199"/>
      <c r="X302" s="199"/>
      <c r="Y302" s="199"/>
      <c r="Z302" s="199"/>
      <c r="AA302" s="199"/>
      <c r="AB302" s="199"/>
      <c r="AC302" s="199"/>
      <c r="AD302" s="199"/>
      <c r="AE302" s="199"/>
      <c r="AF302" s="199"/>
      <c r="AG302" s="199"/>
      <c r="AH302" s="199"/>
      <c r="AI302" s="199"/>
      <c r="AJ302" s="199"/>
      <c r="AK302" s="199"/>
      <c r="AL302" s="199"/>
      <c r="AM302" s="199"/>
      <c r="AN302" s="199"/>
      <c r="AO302" s="199"/>
      <c r="AP302" s="199"/>
      <c r="AQ302" s="199"/>
      <c r="AR302" s="199"/>
      <c r="AS302" s="199"/>
      <c r="AT302" s="199"/>
      <c r="AU302" s="199"/>
      <c r="AV302" s="199"/>
      <c r="AW302" s="199"/>
      <c r="AX302" s="199"/>
      <c r="AY302" s="199"/>
      <c r="AZ302" s="199"/>
      <c r="BA302" s="199"/>
      <c r="BB302" s="199"/>
      <c r="BC302" s="199"/>
      <c r="BD302" s="199"/>
      <c r="BE302" s="199"/>
      <c r="BF302" s="199"/>
      <c r="BG302" s="199"/>
      <c r="BH302" s="199"/>
      <c r="BI302" s="199"/>
      <c r="BJ302" s="199"/>
      <c r="BK302" s="199"/>
      <c r="BL302" s="199"/>
      <c r="BM302" s="199"/>
      <c r="BN302" s="199"/>
      <c r="BO302" s="199"/>
      <c r="BP302" s="199"/>
      <c r="BQ302" s="199"/>
      <c r="BR302" s="199"/>
    </row>
    <row r="303" spans="1:70" s="200" customFormat="1" ht="15.75" customHeight="1" outlineLevel="1">
      <c r="A303" s="320"/>
      <c r="B303" s="321" t="s">
        <v>286</v>
      </c>
      <c r="C303" s="322"/>
      <c r="D303" s="513"/>
      <c r="E303" s="205" t="s">
        <v>6</v>
      </c>
      <c r="F303" s="259" t="s">
        <v>46</v>
      </c>
      <c r="G303" s="210"/>
      <c r="H303" s="488"/>
      <c r="I303" s="194" t="s">
        <v>52</v>
      </c>
      <c r="J303" s="195" t="s">
        <v>12</v>
      </c>
      <c r="K303" s="196">
        <v>4.5</v>
      </c>
      <c r="L303" s="23">
        <v>4.8899999999999997</v>
      </c>
      <c r="M303" s="23">
        <v>0</v>
      </c>
      <c r="N303" s="194" t="s">
        <v>297</v>
      </c>
      <c r="O303" s="197">
        <v>2260</v>
      </c>
      <c r="P303" s="9">
        <v>2034</v>
      </c>
      <c r="Q303" s="198"/>
      <c r="R303" s="27">
        <f t="shared" si="4"/>
        <v>0</v>
      </c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  <c r="BG303" s="199"/>
      <c r="BH303" s="199"/>
      <c r="BI303" s="199"/>
      <c r="BJ303" s="199"/>
      <c r="BK303" s="199"/>
      <c r="BL303" s="199"/>
      <c r="BM303" s="199"/>
      <c r="BN303" s="199"/>
      <c r="BO303" s="199"/>
      <c r="BP303" s="199"/>
      <c r="BQ303" s="199"/>
      <c r="BR303" s="199"/>
    </row>
    <row r="304" spans="1:70" s="200" customFormat="1" ht="15.75" customHeight="1" outlineLevel="1">
      <c r="A304" s="320"/>
      <c r="B304" s="327" t="s">
        <v>286</v>
      </c>
      <c r="C304" s="328"/>
      <c r="D304" s="514"/>
      <c r="E304" s="287" t="s">
        <v>6</v>
      </c>
      <c r="F304" s="287" t="s">
        <v>46</v>
      </c>
      <c r="G304" s="288"/>
      <c r="H304" s="529"/>
      <c r="I304" s="194" t="s">
        <v>52</v>
      </c>
      <c r="J304" s="195" t="s">
        <v>23</v>
      </c>
      <c r="K304" s="196">
        <v>0.37</v>
      </c>
      <c r="L304" s="23">
        <v>0.41</v>
      </c>
      <c r="M304" s="23">
        <v>0</v>
      </c>
      <c r="N304" s="194" t="s">
        <v>298</v>
      </c>
      <c r="O304" s="197">
        <v>222.80770172413796</v>
      </c>
      <c r="P304" s="9">
        <v>200.52693155172418</v>
      </c>
      <c r="Q304" s="198"/>
      <c r="R304" s="27">
        <f t="shared" si="4"/>
        <v>0</v>
      </c>
      <c r="S304" s="199"/>
      <c r="T304" s="199"/>
      <c r="U304" s="199"/>
      <c r="V304" s="199"/>
      <c r="W304" s="199"/>
      <c r="X304" s="199"/>
      <c r="Y304" s="199"/>
      <c r="Z304" s="199"/>
      <c r="AA304" s="199"/>
      <c r="AB304" s="199"/>
      <c r="AC304" s="199"/>
      <c r="AD304" s="199"/>
      <c r="AE304" s="199"/>
      <c r="AF304" s="199"/>
      <c r="AG304" s="199"/>
      <c r="AH304" s="199"/>
      <c r="AI304" s="199"/>
      <c r="AJ304" s="199"/>
      <c r="AK304" s="199"/>
      <c r="AL304" s="199"/>
      <c r="AM304" s="199"/>
      <c r="AN304" s="199"/>
      <c r="AO304" s="199"/>
      <c r="AP304" s="199"/>
      <c r="AQ304" s="199"/>
      <c r="AR304" s="199"/>
      <c r="AS304" s="199"/>
      <c r="AT304" s="199"/>
      <c r="AU304" s="199"/>
      <c r="AV304" s="199"/>
      <c r="AW304" s="199"/>
      <c r="AX304" s="199"/>
      <c r="AY304" s="199"/>
      <c r="AZ304" s="199"/>
      <c r="BA304" s="199"/>
      <c r="BB304" s="199"/>
      <c r="BC304" s="199"/>
      <c r="BD304" s="199"/>
      <c r="BE304" s="199"/>
      <c r="BF304" s="199"/>
      <c r="BG304" s="199"/>
      <c r="BH304" s="199"/>
      <c r="BI304" s="199"/>
      <c r="BJ304" s="199"/>
      <c r="BK304" s="199"/>
      <c r="BL304" s="199"/>
      <c r="BM304" s="199"/>
      <c r="BN304" s="199"/>
      <c r="BO304" s="199"/>
      <c r="BP304" s="199"/>
      <c r="BQ304" s="199"/>
      <c r="BR304" s="199"/>
    </row>
    <row r="305" spans="1:70" s="134" customFormat="1" ht="15.75" customHeight="1">
      <c r="A305" s="173"/>
      <c r="B305" s="291" t="s">
        <v>299</v>
      </c>
      <c r="C305" s="495" t="s">
        <v>55</v>
      </c>
      <c r="D305" s="496"/>
      <c r="E305" s="496"/>
      <c r="F305" s="496"/>
      <c r="G305" s="527" t="s">
        <v>300</v>
      </c>
      <c r="H305" s="471"/>
      <c r="I305" s="3"/>
      <c r="J305" s="4"/>
      <c r="K305" s="5"/>
      <c r="L305" s="6"/>
      <c r="M305" s="6"/>
      <c r="N305" s="7"/>
      <c r="O305" s="8"/>
      <c r="P305" s="9"/>
      <c r="Q305" s="10">
        <v>0</v>
      </c>
      <c r="R305" s="27">
        <f t="shared" si="4"/>
        <v>0</v>
      </c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</row>
    <row r="306" spans="1:70" s="200" customFormat="1" ht="15.75" customHeight="1" outlineLevel="1">
      <c r="A306" s="188"/>
      <c r="B306" s="253" t="s">
        <v>299</v>
      </c>
      <c r="C306" s="329"/>
      <c r="D306" s="521" t="s">
        <v>301</v>
      </c>
      <c r="E306" s="191" t="s">
        <v>6</v>
      </c>
      <c r="F306" s="189" t="s">
        <v>302</v>
      </c>
      <c r="G306" s="330"/>
      <c r="H306" s="528" t="s">
        <v>303</v>
      </c>
      <c r="I306" s="194" t="s">
        <v>20</v>
      </c>
      <c r="J306" s="195" t="s">
        <v>12</v>
      </c>
      <c r="K306" s="196">
        <v>18</v>
      </c>
      <c r="L306" s="23">
        <v>19.545000000000002</v>
      </c>
      <c r="M306" s="23">
        <v>0</v>
      </c>
      <c r="N306" s="194" t="s">
        <v>304</v>
      </c>
      <c r="O306" s="197">
        <v>28080</v>
      </c>
      <c r="P306" s="9">
        <v>25272</v>
      </c>
      <c r="Q306" s="198"/>
      <c r="R306" s="27">
        <f t="shared" si="4"/>
        <v>0</v>
      </c>
      <c r="S306" s="199"/>
      <c r="T306" s="199"/>
      <c r="U306" s="199"/>
      <c r="V306" s="199"/>
      <c r="W306" s="199"/>
      <c r="X306" s="199"/>
      <c r="Y306" s="199"/>
      <c r="Z306" s="199"/>
      <c r="AA306" s="199"/>
      <c r="AB306" s="199"/>
      <c r="AC306" s="199"/>
      <c r="AD306" s="199"/>
      <c r="AE306" s="199"/>
      <c r="AF306" s="199"/>
      <c r="AG306" s="199"/>
      <c r="AH306" s="199"/>
      <c r="AI306" s="199"/>
      <c r="AJ306" s="199"/>
      <c r="AK306" s="199"/>
      <c r="AL306" s="199"/>
      <c r="AM306" s="199"/>
      <c r="AN306" s="199"/>
      <c r="AO306" s="199"/>
      <c r="AP306" s="199"/>
      <c r="AQ306" s="199"/>
      <c r="AR306" s="199"/>
      <c r="AS306" s="199"/>
      <c r="AT306" s="199"/>
      <c r="AU306" s="199"/>
      <c r="AV306" s="199"/>
      <c r="AW306" s="199"/>
      <c r="AX306" s="199"/>
      <c r="AY306" s="199"/>
      <c r="AZ306" s="199"/>
      <c r="BA306" s="199"/>
      <c r="BB306" s="199"/>
      <c r="BC306" s="199"/>
      <c r="BD306" s="199"/>
      <c r="BE306" s="199"/>
      <c r="BF306" s="199"/>
      <c r="BG306" s="199"/>
      <c r="BH306" s="199"/>
      <c r="BI306" s="199"/>
      <c r="BJ306" s="199"/>
      <c r="BK306" s="199"/>
      <c r="BL306" s="199"/>
      <c r="BM306" s="199"/>
      <c r="BN306" s="199"/>
      <c r="BO306" s="199"/>
      <c r="BP306" s="199"/>
      <c r="BQ306" s="199"/>
      <c r="BR306" s="199"/>
    </row>
    <row r="307" spans="1:70" s="200" customFormat="1" ht="15.75" customHeight="1" outlineLevel="1">
      <c r="A307" s="258"/>
      <c r="B307" s="259" t="s">
        <v>299</v>
      </c>
      <c r="C307" s="331"/>
      <c r="D307" s="519"/>
      <c r="E307" s="205" t="s">
        <v>6</v>
      </c>
      <c r="F307" s="259" t="s">
        <v>302</v>
      </c>
      <c r="G307" s="332"/>
      <c r="H307" s="519"/>
      <c r="I307" s="194" t="s">
        <v>20</v>
      </c>
      <c r="J307" s="195" t="s">
        <v>12</v>
      </c>
      <c r="K307" s="196">
        <v>9</v>
      </c>
      <c r="L307" s="23">
        <v>9.7720000000000002</v>
      </c>
      <c r="M307" s="23">
        <v>0</v>
      </c>
      <c r="N307" s="194" t="s">
        <v>305</v>
      </c>
      <c r="O307" s="197">
        <v>14230</v>
      </c>
      <c r="P307" s="9">
        <v>12807</v>
      </c>
      <c r="Q307" s="198"/>
      <c r="R307" s="27">
        <f t="shared" si="4"/>
        <v>0</v>
      </c>
      <c r="S307" s="199"/>
      <c r="T307" s="199"/>
      <c r="U307" s="199"/>
      <c r="V307" s="199"/>
      <c r="W307" s="199"/>
      <c r="X307" s="199"/>
      <c r="Y307" s="199"/>
      <c r="Z307" s="199"/>
      <c r="AA307" s="199"/>
      <c r="AB307" s="199"/>
      <c r="AC307" s="199"/>
      <c r="AD307" s="199"/>
      <c r="AE307" s="199"/>
      <c r="AF307" s="199"/>
      <c r="AG307" s="199"/>
      <c r="AH307" s="199"/>
      <c r="AI307" s="199"/>
      <c r="AJ307" s="199"/>
      <c r="AK307" s="199"/>
      <c r="AL307" s="199"/>
      <c r="AM307" s="199"/>
      <c r="AN307" s="199"/>
      <c r="AO307" s="199"/>
      <c r="AP307" s="199"/>
      <c r="AQ307" s="199"/>
      <c r="AR307" s="199"/>
      <c r="AS307" s="199"/>
      <c r="AT307" s="199"/>
      <c r="AU307" s="199"/>
      <c r="AV307" s="199"/>
      <c r="AW307" s="199"/>
      <c r="AX307" s="199"/>
      <c r="AY307" s="199"/>
      <c r="AZ307" s="199"/>
      <c r="BA307" s="199"/>
      <c r="BB307" s="199"/>
      <c r="BC307" s="199"/>
      <c r="BD307" s="199"/>
      <c r="BE307" s="199"/>
      <c r="BF307" s="199"/>
      <c r="BG307" s="199"/>
      <c r="BH307" s="199"/>
      <c r="BI307" s="199"/>
      <c r="BJ307" s="199"/>
      <c r="BK307" s="199"/>
      <c r="BL307" s="199"/>
      <c r="BM307" s="199"/>
      <c r="BN307" s="199"/>
      <c r="BO307" s="199"/>
      <c r="BP307" s="199"/>
      <c r="BQ307" s="199"/>
      <c r="BR307" s="199"/>
    </row>
    <row r="308" spans="1:70" s="200" customFormat="1" ht="15.75" customHeight="1" outlineLevel="1">
      <c r="A308" s="258"/>
      <c r="B308" s="259" t="s">
        <v>299</v>
      </c>
      <c r="C308" s="331"/>
      <c r="D308" s="519"/>
      <c r="E308" s="205" t="s">
        <v>6</v>
      </c>
      <c r="F308" s="259" t="s">
        <v>302</v>
      </c>
      <c r="G308" s="332"/>
      <c r="H308" s="519"/>
      <c r="I308" s="194" t="s">
        <v>20</v>
      </c>
      <c r="J308" s="195" t="s">
        <v>23</v>
      </c>
      <c r="K308" s="196">
        <v>0.37</v>
      </c>
      <c r="L308" s="23">
        <v>0.41</v>
      </c>
      <c r="M308" s="23">
        <v>0</v>
      </c>
      <c r="N308" s="194" t="s">
        <v>306</v>
      </c>
      <c r="O308" s="197">
        <v>639.61681700000008</v>
      </c>
      <c r="P308" s="9">
        <v>575.6551353000001</v>
      </c>
      <c r="Q308" s="198"/>
      <c r="R308" s="27">
        <f t="shared" si="4"/>
        <v>0</v>
      </c>
      <c r="S308" s="199"/>
      <c r="T308" s="199"/>
      <c r="U308" s="199"/>
      <c r="V308" s="199"/>
      <c r="W308" s="199"/>
      <c r="X308" s="199"/>
      <c r="Y308" s="199"/>
      <c r="Z308" s="199"/>
      <c r="AA308" s="199"/>
      <c r="AB308" s="199"/>
      <c r="AC308" s="199"/>
      <c r="AD308" s="199"/>
      <c r="AE308" s="199"/>
      <c r="AF308" s="199"/>
      <c r="AG308" s="199"/>
      <c r="AH308" s="199"/>
      <c r="AI308" s="199"/>
      <c r="AJ308" s="199"/>
      <c r="AK308" s="199"/>
      <c r="AL308" s="199"/>
      <c r="AM308" s="199"/>
      <c r="AN308" s="199"/>
      <c r="AO308" s="199"/>
      <c r="AP308" s="199"/>
      <c r="AQ308" s="199"/>
      <c r="AR308" s="199"/>
      <c r="AS308" s="199"/>
      <c r="AT308" s="199"/>
      <c r="AU308" s="199"/>
      <c r="AV308" s="199"/>
      <c r="AW308" s="199"/>
      <c r="AX308" s="199"/>
      <c r="AY308" s="199"/>
      <c r="AZ308" s="199"/>
      <c r="BA308" s="199"/>
      <c r="BB308" s="199"/>
      <c r="BC308" s="199"/>
      <c r="BD308" s="199"/>
      <c r="BE308" s="199"/>
      <c r="BF308" s="199"/>
      <c r="BG308" s="199"/>
      <c r="BH308" s="199"/>
      <c r="BI308" s="199"/>
      <c r="BJ308" s="199"/>
      <c r="BK308" s="199"/>
      <c r="BL308" s="199"/>
      <c r="BM308" s="199"/>
      <c r="BN308" s="199"/>
      <c r="BO308" s="199"/>
      <c r="BP308" s="199"/>
      <c r="BQ308" s="199"/>
      <c r="BR308" s="199"/>
    </row>
    <row r="309" spans="1:70" s="200" customFormat="1" ht="15.75" customHeight="1" outlineLevel="1">
      <c r="A309" s="258"/>
      <c r="B309" s="259" t="s">
        <v>299</v>
      </c>
      <c r="C309" s="331"/>
      <c r="D309" s="519"/>
      <c r="E309" s="205" t="s">
        <v>6</v>
      </c>
      <c r="F309" s="259" t="s">
        <v>302</v>
      </c>
      <c r="G309" s="332"/>
      <c r="H309" s="519"/>
      <c r="I309" s="194" t="s">
        <v>52</v>
      </c>
      <c r="J309" s="195" t="s">
        <v>12</v>
      </c>
      <c r="K309" s="196">
        <v>18</v>
      </c>
      <c r="L309" s="23">
        <v>19.545000000000002</v>
      </c>
      <c r="M309" s="23">
        <v>0</v>
      </c>
      <c r="N309" s="194" t="s">
        <v>307</v>
      </c>
      <c r="O309" s="197">
        <v>35770</v>
      </c>
      <c r="P309" s="9">
        <v>32193</v>
      </c>
      <c r="Q309" s="198"/>
      <c r="R309" s="27">
        <f t="shared" si="4"/>
        <v>0</v>
      </c>
      <c r="S309" s="199"/>
      <c r="T309" s="199"/>
      <c r="U309" s="199"/>
      <c r="V309" s="199"/>
      <c r="W309" s="199"/>
      <c r="X309" s="199"/>
      <c r="Y309" s="199"/>
      <c r="Z309" s="199"/>
      <c r="AA309" s="199"/>
      <c r="AB309" s="199"/>
      <c r="AC309" s="199"/>
      <c r="AD309" s="199"/>
      <c r="AE309" s="199"/>
      <c r="AF309" s="199"/>
      <c r="AG309" s="199"/>
      <c r="AH309" s="199"/>
      <c r="AI309" s="199"/>
      <c r="AJ309" s="199"/>
      <c r="AK309" s="199"/>
      <c r="AL309" s="199"/>
      <c r="AM309" s="199"/>
      <c r="AN309" s="199"/>
      <c r="AO309" s="199"/>
      <c r="AP309" s="199"/>
      <c r="AQ309" s="199"/>
      <c r="AR309" s="199"/>
      <c r="AS309" s="199"/>
      <c r="AT309" s="199"/>
      <c r="AU309" s="199"/>
      <c r="AV309" s="199"/>
      <c r="AW309" s="199"/>
      <c r="AX309" s="199"/>
      <c r="AY309" s="199"/>
      <c r="AZ309" s="199"/>
      <c r="BA309" s="199"/>
      <c r="BB309" s="199"/>
      <c r="BC309" s="199"/>
      <c r="BD309" s="199"/>
      <c r="BE309" s="199"/>
      <c r="BF309" s="199"/>
      <c r="BG309" s="199"/>
      <c r="BH309" s="199"/>
      <c r="BI309" s="199"/>
      <c r="BJ309" s="199"/>
      <c r="BK309" s="199"/>
      <c r="BL309" s="199"/>
      <c r="BM309" s="199"/>
      <c r="BN309" s="199"/>
      <c r="BO309" s="199"/>
      <c r="BP309" s="199"/>
      <c r="BQ309" s="199"/>
      <c r="BR309" s="199"/>
    </row>
    <row r="310" spans="1:70" s="200" customFormat="1" ht="15.75" customHeight="1" outlineLevel="1">
      <c r="A310" s="258"/>
      <c r="B310" s="259" t="s">
        <v>299</v>
      </c>
      <c r="C310" s="331"/>
      <c r="D310" s="519"/>
      <c r="E310" s="205" t="s">
        <v>6</v>
      </c>
      <c r="F310" s="259" t="s">
        <v>302</v>
      </c>
      <c r="G310" s="332"/>
      <c r="H310" s="519"/>
      <c r="I310" s="194" t="s">
        <v>52</v>
      </c>
      <c r="J310" s="195" t="s">
        <v>12</v>
      </c>
      <c r="K310" s="196">
        <v>9</v>
      </c>
      <c r="L310" s="23">
        <v>9.7720000000000002</v>
      </c>
      <c r="M310" s="23">
        <v>0</v>
      </c>
      <c r="N310" s="194" t="s">
        <v>308</v>
      </c>
      <c r="O310" s="197">
        <v>18070</v>
      </c>
      <c r="P310" s="9">
        <v>16263</v>
      </c>
      <c r="Q310" s="198"/>
      <c r="R310" s="27">
        <f t="shared" si="4"/>
        <v>0</v>
      </c>
      <c r="S310" s="199"/>
      <c r="T310" s="199"/>
      <c r="U310" s="199"/>
      <c r="V310" s="199"/>
      <c r="W310" s="199"/>
      <c r="X310" s="199"/>
      <c r="Y310" s="199"/>
      <c r="Z310" s="199"/>
      <c r="AA310" s="199"/>
      <c r="AB310" s="199"/>
      <c r="AC310" s="199"/>
      <c r="AD310" s="199"/>
      <c r="AE310" s="199"/>
      <c r="AF310" s="199"/>
      <c r="AG310" s="199"/>
      <c r="AH310" s="199"/>
      <c r="AI310" s="199"/>
      <c r="AJ310" s="199"/>
      <c r="AK310" s="199"/>
      <c r="AL310" s="199"/>
      <c r="AM310" s="199"/>
      <c r="AN310" s="199"/>
      <c r="AO310" s="199"/>
      <c r="AP310" s="199"/>
      <c r="AQ310" s="199"/>
      <c r="AR310" s="199"/>
      <c r="AS310" s="199"/>
      <c r="AT310" s="199"/>
      <c r="AU310" s="199"/>
      <c r="AV310" s="199"/>
      <c r="AW310" s="199"/>
      <c r="AX310" s="199"/>
      <c r="AY310" s="199"/>
      <c r="AZ310" s="199"/>
      <c r="BA310" s="199"/>
      <c r="BB310" s="199"/>
      <c r="BC310" s="199"/>
      <c r="BD310" s="199"/>
      <c r="BE310" s="199"/>
      <c r="BF310" s="199"/>
      <c r="BG310" s="199"/>
      <c r="BH310" s="199"/>
      <c r="BI310" s="199"/>
      <c r="BJ310" s="199"/>
      <c r="BK310" s="199"/>
      <c r="BL310" s="199"/>
      <c r="BM310" s="199"/>
      <c r="BN310" s="199"/>
      <c r="BO310" s="199"/>
      <c r="BP310" s="199"/>
      <c r="BQ310" s="199"/>
      <c r="BR310" s="199"/>
    </row>
    <row r="311" spans="1:70" s="200" customFormat="1" ht="93" customHeight="1" outlineLevel="1">
      <c r="A311" s="258"/>
      <c r="B311" s="259" t="s">
        <v>299</v>
      </c>
      <c r="C311" s="331"/>
      <c r="D311" s="520"/>
      <c r="E311" s="287" t="s">
        <v>6</v>
      </c>
      <c r="F311" s="287" t="s">
        <v>302</v>
      </c>
      <c r="G311" s="160"/>
      <c r="H311" s="520"/>
      <c r="I311" s="194" t="s">
        <v>52</v>
      </c>
      <c r="J311" s="195" t="s">
        <v>23</v>
      </c>
      <c r="K311" s="196">
        <v>0.37</v>
      </c>
      <c r="L311" s="23">
        <v>0.41</v>
      </c>
      <c r="M311" s="23">
        <v>0</v>
      </c>
      <c r="N311" s="194" t="s">
        <v>309</v>
      </c>
      <c r="O311" s="197">
        <v>797.72604950000004</v>
      </c>
      <c r="P311" s="9">
        <v>717.95344455000009</v>
      </c>
      <c r="Q311" s="198"/>
      <c r="R311" s="27">
        <f t="shared" si="4"/>
        <v>0</v>
      </c>
      <c r="S311" s="199"/>
      <c r="T311" s="199"/>
      <c r="U311" s="199"/>
      <c r="V311" s="199"/>
      <c r="W311" s="199"/>
      <c r="X311" s="199"/>
      <c r="Y311" s="199"/>
      <c r="Z311" s="199"/>
      <c r="AA311" s="199"/>
      <c r="AB311" s="199"/>
      <c r="AC311" s="199"/>
      <c r="AD311" s="199"/>
      <c r="AE311" s="199"/>
      <c r="AF311" s="199"/>
      <c r="AG311" s="199"/>
      <c r="AH311" s="199"/>
      <c r="AI311" s="199"/>
      <c r="AJ311" s="199"/>
      <c r="AK311" s="199"/>
      <c r="AL311" s="199"/>
      <c r="AM311" s="199"/>
      <c r="AN311" s="199"/>
      <c r="AO311" s="199"/>
      <c r="AP311" s="199"/>
      <c r="AQ311" s="199"/>
      <c r="AR311" s="199"/>
      <c r="AS311" s="199"/>
      <c r="AT311" s="199"/>
      <c r="AU311" s="199"/>
      <c r="AV311" s="199"/>
      <c r="AW311" s="199"/>
      <c r="AX311" s="199"/>
      <c r="AY311" s="199"/>
      <c r="AZ311" s="199"/>
      <c r="BA311" s="199"/>
      <c r="BB311" s="199"/>
      <c r="BC311" s="199"/>
      <c r="BD311" s="199"/>
      <c r="BE311" s="199"/>
      <c r="BF311" s="199"/>
      <c r="BG311" s="199"/>
      <c r="BH311" s="199"/>
      <c r="BI311" s="199"/>
      <c r="BJ311" s="199"/>
      <c r="BK311" s="199"/>
      <c r="BL311" s="199"/>
      <c r="BM311" s="199"/>
      <c r="BN311" s="199"/>
      <c r="BO311" s="199"/>
      <c r="BP311" s="199"/>
      <c r="BQ311" s="199"/>
      <c r="BR311" s="199"/>
    </row>
    <row r="312" spans="1:70" s="134" customFormat="1" ht="15.75" customHeight="1">
      <c r="A312" s="39"/>
      <c r="B312" s="39" t="s">
        <v>310</v>
      </c>
      <c r="C312" s="495" t="s">
        <v>213</v>
      </c>
      <c r="D312" s="496"/>
      <c r="E312" s="496"/>
      <c r="F312" s="496"/>
      <c r="G312" s="497" t="s">
        <v>311</v>
      </c>
      <c r="H312" s="498"/>
      <c r="I312" s="3"/>
      <c r="J312" s="4"/>
      <c r="K312" s="5"/>
      <c r="L312" s="6"/>
      <c r="M312" s="6"/>
      <c r="N312" s="7"/>
      <c r="O312" s="8"/>
      <c r="P312" s="9"/>
      <c r="Q312" s="10">
        <v>0</v>
      </c>
      <c r="R312" s="27">
        <f t="shared" si="4"/>
        <v>0</v>
      </c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</row>
    <row r="313" spans="1:70" s="200" customFormat="1" ht="24.75" customHeight="1" outlineLevel="1">
      <c r="A313" s="333"/>
      <c r="B313" s="253" t="s">
        <v>310</v>
      </c>
      <c r="C313" s="334"/>
      <c r="D313" s="512" t="s">
        <v>312</v>
      </c>
      <c r="E313" s="191" t="s">
        <v>6</v>
      </c>
      <c r="F313" s="189" t="s">
        <v>313</v>
      </c>
      <c r="G313" s="192"/>
      <c r="H313" s="523" t="s">
        <v>314</v>
      </c>
      <c r="I313" s="194" t="s">
        <v>52</v>
      </c>
      <c r="J313" s="195" t="s">
        <v>12</v>
      </c>
      <c r="K313" s="196">
        <v>18</v>
      </c>
      <c r="L313" s="23">
        <v>19.545000000000002</v>
      </c>
      <c r="M313" s="23">
        <v>0</v>
      </c>
      <c r="N313" s="194" t="s">
        <v>315</v>
      </c>
      <c r="O313" s="197">
        <v>19970</v>
      </c>
      <c r="P313" s="9">
        <v>17973</v>
      </c>
      <c r="Q313" s="198"/>
      <c r="R313" s="27">
        <f t="shared" si="4"/>
        <v>0</v>
      </c>
      <c r="S313" s="199"/>
      <c r="T313" s="199"/>
      <c r="U313" s="199"/>
      <c r="V313" s="199"/>
      <c r="W313" s="199"/>
      <c r="X313" s="199"/>
      <c r="Y313" s="199"/>
      <c r="Z313" s="199"/>
      <c r="AA313" s="199"/>
      <c r="AB313" s="199"/>
      <c r="AC313" s="199"/>
      <c r="AD313" s="199"/>
      <c r="AE313" s="199"/>
      <c r="AF313" s="199"/>
      <c r="AG313" s="199"/>
      <c r="AH313" s="199"/>
      <c r="AI313" s="199"/>
      <c r="AJ313" s="199"/>
      <c r="AK313" s="199"/>
      <c r="AL313" s="199"/>
      <c r="AM313" s="199"/>
      <c r="AN313" s="199"/>
      <c r="AO313" s="199"/>
      <c r="AP313" s="199"/>
      <c r="AQ313" s="199"/>
      <c r="AR313" s="199"/>
      <c r="AS313" s="199"/>
      <c r="AT313" s="199"/>
      <c r="AU313" s="199"/>
      <c r="AV313" s="199"/>
      <c r="AW313" s="199"/>
      <c r="AX313" s="199"/>
      <c r="AY313" s="199"/>
      <c r="AZ313" s="199"/>
      <c r="BA313" s="199"/>
      <c r="BB313" s="199"/>
      <c r="BC313" s="199"/>
      <c r="BD313" s="199"/>
      <c r="BE313" s="199"/>
      <c r="BF313" s="199"/>
      <c r="BG313" s="199"/>
      <c r="BH313" s="199"/>
      <c r="BI313" s="199"/>
      <c r="BJ313" s="199"/>
      <c r="BK313" s="199"/>
      <c r="BL313" s="199"/>
      <c r="BM313" s="199"/>
      <c r="BN313" s="199"/>
      <c r="BO313" s="199"/>
      <c r="BP313" s="199"/>
      <c r="BQ313" s="199"/>
      <c r="BR313" s="199"/>
    </row>
    <row r="314" spans="1:70" s="200" customFormat="1" ht="22.5" customHeight="1" outlineLevel="1">
      <c r="A314" s="258"/>
      <c r="B314" s="259" t="s">
        <v>310</v>
      </c>
      <c r="C314" s="335"/>
      <c r="D314" s="513"/>
      <c r="E314" s="205" t="s">
        <v>6</v>
      </c>
      <c r="F314" s="259" t="s">
        <v>313</v>
      </c>
      <c r="G314" s="210"/>
      <c r="H314" s="524"/>
      <c r="I314" s="194" t="s">
        <v>52</v>
      </c>
      <c r="J314" s="195" t="s">
        <v>12</v>
      </c>
      <c r="K314" s="196">
        <v>9</v>
      </c>
      <c r="L314" s="23">
        <v>9.7720000000000002</v>
      </c>
      <c r="M314" s="23">
        <v>0</v>
      </c>
      <c r="N314" s="194" t="s">
        <v>316</v>
      </c>
      <c r="O314" s="197">
        <v>10170</v>
      </c>
      <c r="P314" s="9">
        <v>9153</v>
      </c>
      <c r="Q314" s="198"/>
      <c r="R314" s="27">
        <f t="shared" si="4"/>
        <v>0</v>
      </c>
      <c r="S314" s="199"/>
      <c r="T314" s="199"/>
      <c r="U314" s="199"/>
      <c r="V314" s="199"/>
      <c r="W314" s="199"/>
      <c r="X314" s="199"/>
      <c r="Y314" s="199"/>
      <c r="Z314" s="199"/>
      <c r="AA314" s="199"/>
      <c r="AB314" s="199"/>
      <c r="AC314" s="199"/>
      <c r="AD314" s="199"/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199"/>
      <c r="AO314" s="199"/>
      <c r="AP314" s="199"/>
      <c r="AQ314" s="199"/>
      <c r="AR314" s="199"/>
      <c r="AS314" s="199"/>
      <c r="AT314" s="199"/>
      <c r="AU314" s="199"/>
      <c r="AV314" s="199"/>
      <c r="AW314" s="199"/>
      <c r="AX314" s="199"/>
      <c r="AY314" s="199"/>
      <c r="AZ314" s="199"/>
      <c r="BA314" s="199"/>
      <c r="BB314" s="199"/>
      <c r="BC314" s="199"/>
      <c r="BD314" s="199"/>
      <c r="BE314" s="199"/>
      <c r="BF314" s="199"/>
      <c r="BG314" s="199"/>
      <c r="BH314" s="199"/>
      <c r="BI314" s="199"/>
      <c r="BJ314" s="199"/>
      <c r="BK314" s="199"/>
      <c r="BL314" s="199"/>
      <c r="BM314" s="199"/>
      <c r="BN314" s="199"/>
      <c r="BO314" s="199"/>
      <c r="BP314" s="199"/>
      <c r="BQ314" s="199"/>
      <c r="BR314" s="199"/>
    </row>
    <row r="315" spans="1:70" s="200" customFormat="1" ht="21.75" customHeight="1" outlineLevel="1">
      <c r="A315" s="258"/>
      <c r="B315" s="259"/>
      <c r="C315" s="335"/>
      <c r="D315" s="516"/>
      <c r="E315" s="205"/>
      <c r="F315" s="259"/>
      <c r="G315" s="210"/>
      <c r="H315" s="525"/>
      <c r="I315" s="194" t="s">
        <v>52</v>
      </c>
      <c r="J315" s="195" t="s">
        <v>23</v>
      </c>
      <c r="K315" s="196">
        <v>0.37</v>
      </c>
      <c r="L315" s="23">
        <v>0.41</v>
      </c>
      <c r="M315" s="23">
        <v>0</v>
      </c>
      <c r="N315" s="194" t="s">
        <v>317</v>
      </c>
      <c r="O315" s="197">
        <v>511.43253199999998</v>
      </c>
      <c r="P315" s="9">
        <v>460.28927879999998</v>
      </c>
      <c r="Q315" s="198"/>
      <c r="R315" s="27">
        <f t="shared" si="4"/>
        <v>0</v>
      </c>
      <c r="S315" s="199"/>
      <c r="T315" s="199"/>
      <c r="U315" s="199"/>
      <c r="V315" s="199"/>
      <c r="W315" s="199"/>
      <c r="X315" s="199"/>
      <c r="Y315" s="199"/>
      <c r="Z315" s="199"/>
      <c r="AA315" s="199"/>
      <c r="AB315" s="199"/>
      <c r="AC315" s="199"/>
      <c r="AD315" s="199"/>
      <c r="AE315" s="199"/>
      <c r="AF315" s="199"/>
      <c r="AG315" s="199"/>
      <c r="AH315" s="199"/>
      <c r="AI315" s="199"/>
      <c r="AJ315" s="199"/>
      <c r="AK315" s="199"/>
      <c r="AL315" s="199"/>
      <c r="AM315" s="199"/>
      <c r="AN315" s="199"/>
      <c r="AO315" s="199"/>
      <c r="AP315" s="199"/>
      <c r="AQ315" s="199"/>
      <c r="AR315" s="199"/>
      <c r="AS315" s="199"/>
      <c r="AT315" s="199"/>
      <c r="AU315" s="199"/>
      <c r="AV315" s="199"/>
      <c r="AW315" s="199"/>
      <c r="AX315" s="199"/>
      <c r="AY315" s="199"/>
      <c r="AZ315" s="199"/>
      <c r="BA315" s="199"/>
      <c r="BB315" s="199"/>
      <c r="BC315" s="199"/>
      <c r="BD315" s="199"/>
      <c r="BE315" s="199"/>
      <c r="BF315" s="199"/>
      <c r="BG315" s="199"/>
      <c r="BH315" s="199"/>
      <c r="BI315" s="199"/>
      <c r="BJ315" s="199"/>
      <c r="BK315" s="199"/>
      <c r="BL315" s="199"/>
      <c r="BM315" s="199"/>
      <c r="BN315" s="199"/>
      <c r="BO315" s="199"/>
      <c r="BP315" s="199"/>
      <c r="BQ315" s="199"/>
      <c r="BR315" s="199"/>
    </row>
    <row r="316" spans="1:70" s="134" customFormat="1" ht="15.75" customHeight="1">
      <c r="A316" s="39"/>
      <c r="B316" s="270" t="s">
        <v>318</v>
      </c>
      <c r="C316" s="495" t="s">
        <v>141</v>
      </c>
      <c r="D316" s="496"/>
      <c r="E316" s="496"/>
      <c r="F316" s="496"/>
      <c r="G316" s="496" t="s">
        <v>300</v>
      </c>
      <c r="H316" s="471"/>
      <c r="I316" s="3"/>
      <c r="J316" s="4"/>
      <c r="K316" s="5"/>
      <c r="L316" s="6"/>
      <c r="M316" s="6"/>
      <c r="N316" s="7"/>
      <c r="O316" s="8"/>
      <c r="P316" s="9"/>
      <c r="Q316" s="10">
        <v>0</v>
      </c>
      <c r="R316" s="27">
        <f t="shared" si="4"/>
        <v>0</v>
      </c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</row>
    <row r="317" spans="1:70" s="338" customFormat="1" ht="15.75" customHeight="1" outlineLevel="1">
      <c r="A317" s="289"/>
      <c r="B317" s="189" t="s">
        <v>318</v>
      </c>
      <c r="C317" s="314"/>
      <c r="D317" s="518" t="s">
        <v>319</v>
      </c>
      <c r="E317" s="191" t="s">
        <v>6</v>
      </c>
      <c r="F317" s="336" t="s">
        <v>313</v>
      </c>
      <c r="G317" s="151"/>
      <c r="H317" s="526" t="s">
        <v>303</v>
      </c>
      <c r="I317" s="194" t="s">
        <v>20</v>
      </c>
      <c r="J317" s="195" t="s">
        <v>12</v>
      </c>
      <c r="K317" s="196">
        <v>18</v>
      </c>
      <c r="L317" s="23">
        <v>19.545000000000002</v>
      </c>
      <c r="M317" s="23">
        <v>0</v>
      </c>
      <c r="N317" s="194" t="s">
        <v>320</v>
      </c>
      <c r="O317" s="197">
        <v>16700</v>
      </c>
      <c r="P317" s="9">
        <v>15030</v>
      </c>
      <c r="Q317" s="198"/>
      <c r="R317" s="27">
        <f t="shared" si="4"/>
        <v>0</v>
      </c>
      <c r="S317" s="337"/>
      <c r="T317" s="337"/>
      <c r="U317" s="337"/>
      <c r="V317" s="337"/>
      <c r="W317" s="337"/>
      <c r="X317" s="337"/>
      <c r="Y317" s="337"/>
      <c r="Z317" s="337"/>
      <c r="AA317" s="337"/>
      <c r="AB317" s="337"/>
      <c r="AC317" s="337"/>
      <c r="AD317" s="337"/>
      <c r="AE317" s="337"/>
      <c r="AF317" s="337"/>
      <c r="AG317" s="337"/>
      <c r="AH317" s="337"/>
      <c r="AI317" s="337"/>
      <c r="AJ317" s="337"/>
      <c r="AK317" s="337"/>
      <c r="AL317" s="337"/>
      <c r="AM317" s="337"/>
      <c r="AN317" s="337"/>
      <c r="AO317" s="337"/>
      <c r="AP317" s="337"/>
      <c r="AQ317" s="337"/>
      <c r="AR317" s="337"/>
      <c r="AS317" s="337"/>
      <c r="AT317" s="337"/>
      <c r="AU317" s="337"/>
      <c r="AV317" s="337"/>
      <c r="AW317" s="337"/>
      <c r="AX317" s="337"/>
      <c r="AY317" s="337"/>
      <c r="AZ317" s="337"/>
      <c r="BA317" s="337"/>
      <c r="BB317" s="337"/>
      <c r="BC317" s="337"/>
      <c r="BD317" s="337"/>
      <c r="BE317" s="337"/>
      <c r="BF317" s="337"/>
      <c r="BG317" s="337"/>
      <c r="BH317" s="337"/>
      <c r="BI317" s="337"/>
      <c r="BJ317" s="337"/>
      <c r="BK317" s="337"/>
      <c r="BL317" s="337"/>
      <c r="BM317" s="337"/>
      <c r="BN317" s="337"/>
      <c r="BO317" s="337"/>
      <c r="BP317" s="337"/>
      <c r="BQ317" s="337"/>
      <c r="BR317" s="337"/>
    </row>
    <row r="318" spans="1:70" s="338" customFormat="1" ht="15.75" customHeight="1" outlineLevel="1">
      <c r="A318" s="276"/>
      <c r="B318" s="274" t="s">
        <v>318</v>
      </c>
      <c r="C318" s="339"/>
      <c r="D318" s="519"/>
      <c r="E318" s="205" t="s">
        <v>6</v>
      </c>
      <c r="F318" s="259" t="s">
        <v>313</v>
      </c>
      <c r="G318" s="332"/>
      <c r="H318" s="519"/>
      <c r="I318" s="194" t="s">
        <v>20</v>
      </c>
      <c r="J318" s="195" t="s">
        <v>12</v>
      </c>
      <c r="K318" s="196">
        <v>9</v>
      </c>
      <c r="L318" s="23">
        <v>9.7720000000000002</v>
      </c>
      <c r="M318" s="23">
        <v>0</v>
      </c>
      <c r="N318" s="194" t="s">
        <v>321</v>
      </c>
      <c r="O318" s="197">
        <v>8540</v>
      </c>
      <c r="P318" s="9">
        <v>7686</v>
      </c>
      <c r="Q318" s="198"/>
      <c r="R318" s="27">
        <f t="shared" si="4"/>
        <v>0</v>
      </c>
      <c r="S318" s="337"/>
      <c r="T318" s="337"/>
      <c r="U318" s="337"/>
      <c r="V318" s="337"/>
      <c r="W318" s="337"/>
      <c r="X318" s="337"/>
      <c r="Y318" s="337"/>
      <c r="Z318" s="337"/>
      <c r="AA318" s="337"/>
      <c r="AB318" s="337"/>
      <c r="AC318" s="337"/>
      <c r="AD318" s="337"/>
      <c r="AE318" s="337"/>
      <c r="AF318" s="337"/>
      <c r="AG318" s="337"/>
      <c r="AH318" s="337"/>
      <c r="AI318" s="337"/>
      <c r="AJ318" s="337"/>
      <c r="AK318" s="337"/>
      <c r="AL318" s="337"/>
      <c r="AM318" s="337"/>
      <c r="AN318" s="337"/>
      <c r="AO318" s="337"/>
      <c r="AP318" s="337"/>
      <c r="AQ318" s="337"/>
      <c r="AR318" s="337"/>
      <c r="AS318" s="337"/>
      <c r="AT318" s="337"/>
      <c r="AU318" s="337"/>
      <c r="AV318" s="337"/>
      <c r="AW318" s="337"/>
      <c r="AX318" s="337"/>
      <c r="AY318" s="337"/>
      <c r="AZ318" s="337"/>
      <c r="BA318" s="337"/>
      <c r="BB318" s="337"/>
      <c r="BC318" s="337"/>
      <c r="BD318" s="337"/>
      <c r="BE318" s="337"/>
      <c r="BF318" s="337"/>
      <c r="BG318" s="337"/>
      <c r="BH318" s="337"/>
      <c r="BI318" s="337"/>
      <c r="BJ318" s="337"/>
      <c r="BK318" s="337"/>
      <c r="BL318" s="337"/>
      <c r="BM318" s="337"/>
      <c r="BN318" s="337"/>
      <c r="BO318" s="337"/>
      <c r="BP318" s="337"/>
      <c r="BQ318" s="337"/>
      <c r="BR318" s="337"/>
    </row>
    <row r="319" spans="1:70" s="338" customFormat="1" ht="15.75" customHeight="1" outlineLevel="1">
      <c r="A319" s="276"/>
      <c r="B319" s="274" t="s">
        <v>318</v>
      </c>
      <c r="C319" s="339"/>
      <c r="D319" s="519"/>
      <c r="E319" s="205" t="s">
        <v>6</v>
      </c>
      <c r="F319" s="259" t="s">
        <v>313</v>
      </c>
      <c r="G319" s="332"/>
      <c r="H319" s="519"/>
      <c r="I319" s="194" t="s">
        <v>20</v>
      </c>
      <c r="J319" s="195" t="s">
        <v>23</v>
      </c>
      <c r="K319" s="196">
        <v>0.37</v>
      </c>
      <c r="L319" s="23">
        <v>0.41</v>
      </c>
      <c r="M319" s="23">
        <v>0</v>
      </c>
      <c r="N319" s="194" t="s">
        <v>322</v>
      </c>
      <c r="O319" s="197">
        <v>405.76861780000002</v>
      </c>
      <c r="P319" s="9">
        <v>365.19175602000001</v>
      </c>
      <c r="Q319" s="198"/>
      <c r="R319" s="27">
        <f t="shared" si="4"/>
        <v>0</v>
      </c>
      <c r="S319" s="337"/>
      <c r="T319" s="337"/>
      <c r="U319" s="337"/>
      <c r="V319" s="337"/>
      <c r="W319" s="337"/>
      <c r="X319" s="337"/>
      <c r="Y319" s="337"/>
      <c r="Z319" s="337"/>
      <c r="AA319" s="337"/>
      <c r="AB319" s="337"/>
      <c r="AC319" s="337"/>
      <c r="AD319" s="337"/>
      <c r="AE319" s="337"/>
      <c r="AF319" s="337"/>
      <c r="AG319" s="337"/>
      <c r="AH319" s="337"/>
      <c r="AI319" s="337"/>
      <c r="AJ319" s="337"/>
      <c r="AK319" s="337"/>
      <c r="AL319" s="337"/>
      <c r="AM319" s="337"/>
      <c r="AN319" s="337"/>
      <c r="AO319" s="337"/>
      <c r="AP319" s="337"/>
      <c r="AQ319" s="337"/>
      <c r="AR319" s="337"/>
      <c r="AS319" s="337"/>
      <c r="AT319" s="337"/>
      <c r="AU319" s="337"/>
      <c r="AV319" s="337"/>
      <c r="AW319" s="337"/>
      <c r="AX319" s="337"/>
      <c r="AY319" s="337"/>
      <c r="AZ319" s="337"/>
      <c r="BA319" s="337"/>
      <c r="BB319" s="337"/>
      <c r="BC319" s="337"/>
      <c r="BD319" s="337"/>
      <c r="BE319" s="337"/>
      <c r="BF319" s="337"/>
      <c r="BG319" s="337"/>
      <c r="BH319" s="337"/>
      <c r="BI319" s="337"/>
      <c r="BJ319" s="337"/>
      <c r="BK319" s="337"/>
      <c r="BL319" s="337"/>
      <c r="BM319" s="337"/>
      <c r="BN319" s="337"/>
      <c r="BO319" s="337"/>
      <c r="BP319" s="337"/>
      <c r="BQ319" s="337"/>
      <c r="BR319" s="337"/>
    </row>
    <row r="320" spans="1:70" s="200" customFormat="1" ht="15.75" customHeight="1" outlineLevel="1">
      <c r="A320" s="276"/>
      <c r="B320" s="274" t="s">
        <v>318</v>
      </c>
      <c r="C320" s="339"/>
      <c r="D320" s="519"/>
      <c r="E320" s="205" t="s">
        <v>6</v>
      </c>
      <c r="F320" s="259" t="s">
        <v>313</v>
      </c>
      <c r="G320" s="332"/>
      <c r="H320" s="519"/>
      <c r="I320" s="194" t="s">
        <v>52</v>
      </c>
      <c r="J320" s="195" t="s">
        <v>12</v>
      </c>
      <c r="K320" s="196">
        <v>18</v>
      </c>
      <c r="L320" s="23">
        <v>19.545000000000002</v>
      </c>
      <c r="M320" s="23">
        <v>0</v>
      </c>
      <c r="N320" s="194" t="s">
        <v>323</v>
      </c>
      <c r="O320" s="197">
        <v>15830</v>
      </c>
      <c r="P320" s="9">
        <v>14247</v>
      </c>
      <c r="Q320" s="198"/>
      <c r="R320" s="27">
        <f t="shared" si="4"/>
        <v>0</v>
      </c>
      <c r="S320" s="199"/>
      <c r="T320" s="199"/>
      <c r="U320" s="199"/>
      <c r="V320" s="199"/>
      <c r="W320" s="199"/>
      <c r="X320" s="199"/>
      <c r="Y320" s="199"/>
      <c r="Z320" s="199"/>
      <c r="AA320" s="199"/>
      <c r="AB320" s="199"/>
      <c r="AC320" s="199"/>
      <c r="AD320" s="199"/>
      <c r="AE320" s="199"/>
      <c r="AF320" s="199"/>
      <c r="AG320" s="199"/>
      <c r="AH320" s="199"/>
      <c r="AI320" s="199"/>
      <c r="AJ320" s="199"/>
      <c r="AK320" s="199"/>
      <c r="AL320" s="199"/>
      <c r="AM320" s="199"/>
      <c r="AN320" s="199"/>
      <c r="AO320" s="199"/>
      <c r="AP320" s="199"/>
      <c r="AQ320" s="199"/>
      <c r="AR320" s="199"/>
      <c r="AS320" s="199"/>
      <c r="AT320" s="199"/>
      <c r="AU320" s="199"/>
      <c r="AV320" s="199"/>
      <c r="AW320" s="199"/>
      <c r="AX320" s="199"/>
      <c r="AY320" s="199"/>
      <c r="AZ320" s="199"/>
      <c r="BA320" s="199"/>
      <c r="BB320" s="199"/>
      <c r="BC320" s="199"/>
      <c r="BD320" s="199"/>
      <c r="BE320" s="199"/>
      <c r="BF320" s="199"/>
      <c r="BG320" s="199"/>
      <c r="BH320" s="199"/>
      <c r="BI320" s="199"/>
      <c r="BJ320" s="199"/>
      <c r="BK320" s="199"/>
      <c r="BL320" s="199"/>
      <c r="BM320" s="199"/>
      <c r="BN320" s="199"/>
      <c r="BO320" s="199"/>
      <c r="BP320" s="199"/>
      <c r="BQ320" s="199"/>
      <c r="BR320" s="199"/>
    </row>
    <row r="321" spans="1:70" s="200" customFormat="1" ht="15.75" customHeight="1" outlineLevel="1">
      <c r="A321" s="276"/>
      <c r="B321" s="274" t="s">
        <v>318</v>
      </c>
      <c r="C321" s="339"/>
      <c r="D321" s="519"/>
      <c r="E321" s="205" t="s">
        <v>6</v>
      </c>
      <c r="F321" s="259" t="s">
        <v>313</v>
      </c>
      <c r="G321" s="332"/>
      <c r="H321" s="519"/>
      <c r="I321" s="194" t="s">
        <v>52</v>
      </c>
      <c r="J321" s="195" t="s">
        <v>12</v>
      </c>
      <c r="K321" s="196">
        <v>9</v>
      </c>
      <c r="L321" s="23">
        <v>9.7720000000000002</v>
      </c>
      <c r="M321" s="23">
        <v>0</v>
      </c>
      <c r="N321" s="194" t="s">
        <v>324</v>
      </c>
      <c r="O321" s="197">
        <v>8100</v>
      </c>
      <c r="P321" s="9">
        <v>7290</v>
      </c>
      <c r="Q321" s="198"/>
      <c r="R321" s="27">
        <f t="shared" si="4"/>
        <v>0</v>
      </c>
      <c r="S321" s="199"/>
      <c r="T321" s="199"/>
      <c r="U321" s="199"/>
      <c r="V321" s="199"/>
      <c r="W321" s="199"/>
      <c r="X321" s="199"/>
      <c r="Y321" s="199"/>
      <c r="Z321" s="199"/>
      <c r="AA321" s="199"/>
      <c r="AB321" s="199"/>
      <c r="AC321" s="199"/>
      <c r="AD321" s="199"/>
      <c r="AE321" s="199"/>
      <c r="AF321" s="199"/>
      <c r="AG321" s="199"/>
      <c r="AH321" s="199"/>
      <c r="AI321" s="199"/>
      <c r="AJ321" s="199"/>
      <c r="AK321" s="199"/>
      <c r="AL321" s="199"/>
      <c r="AM321" s="199"/>
      <c r="AN321" s="199"/>
      <c r="AO321" s="199"/>
      <c r="AP321" s="199"/>
      <c r="AQ321" s="199"/>
      <c r="AR321" s="199"/>
      <c r="AS321" s="199"/>
      <c r="AT321" s="199"/>
      <c r="AU321" s="199"/>
      <c r="AV321" s="199"/>
      <c r="AW321" s="199"/>
      <c r="AX321" s="199"/>
      <c r="AY321" s="199"/>
      <c r="AZ321" s="199"/>
      <c r="BA321" s="199"/>
      <c r="BB321" s="199"/>
      <c r="BC321" s="199"/>
      <c r="BD321" s="199"/>
      <c r="BE321" s="199"/>
      <c r="BF321" s="199"/>
      <c r="BG321" s="199"/>
      <c r="BH321" s="199"/>
      <c r="BI321" s="199"/>
      <c r="BJ321" s="199"/>
      <c r="BK321" s="199"/>
      <c r="BL321" s="199"/>
      <c r="BM321" s="199"/>
      <c r="BN321" s="199"/>
      <c r="BO321" s="199"/>
      <c r="BP321" s="199"/>
      <c r="BQ321" s="199"/>
      <c r="BR321" s="199"/>
    </row>
    <row r="322" spans="1:70" s="200" customFormat="1" ht="88.8" customHeight="1" outlineLevel="1">
      <c r="A322" s="280"/>
      <c r="B322" s="280" t="s">
        <v>318</v>
      </c>
      <c r="C322" s="340"/>
      <c r="D322" s="520"/>
      <c r="E322" s="287" t="s">
        <v>6</v>
      </c>
      <c r="F322" s="259" t="s">
        <v>313</v>
      </c>
      <c r="G322" s="160"/>
      <c r="H322" s="520"/>
      <c r="I322" s="194" t="s">
        <v>52</v>
      </c>
      <c r="J322" s="195" t="s">
        <v>23</v>
      </c>
      <c r="K322" s="196">
        <v>0.37</v>
      </c>
      <c r="L322" s="23">
        <v>0.41</v>
      </c>
      <c r="M322" s="23">
        <v>0</v>
      </c>
      <c r="N322" s="194" t="s">
        <v>325</v>
      </c>
      <c r="O322" s="197">
        <v>387.8778413</v>
      </c>
      <c r="P322" s="9">
        <v>349.09005717000002</v>
      </c>
      <c r="Q322" s="198"/>
      <c r="R322" s="27">
        <f t="shared" si="4"/>
        <v>0</v>
      </c>
      <c r="S322" s="199"/>
      <c r="T322" s="199"/>
      <c r="U322" s="199"/>
      <c r="V322" s="199"/>
      <c r="W322" s="199"/>
      <c r="X322" s="199"/>
      <c r="Y322" s="199"/>
      <c r="Z322" s="199"/>
      <c r="AA322" s="199"/>
      <c r="AB322" s="199"/>
      <c r="AC322" s="199"/>
      <c r="AD322" s="199"/>
      <c r="AE322" s="199"/>
      <c r="AF322" s="199"/>
      <c r="AG322" s="199"/>
      <c r="AH322" s="199"/>
      <c r="AI322" s="199"/>
      <c r="AJ322" s="199"/>
      <c r="AK322" s="199"/>
      <c r="AL322" s="199"/>
      <c r="AM322" s="199"/>
      <c r="AN322" s="199"/>
      <c r="AO322" s="199"/>
      <c r="AP322" s="199"/>
      <c r="AQ322" s="199"/>
      <c r="AR322" s="199"/>
      <c r="AS322" s="199"/>
      <c r="AT322" s="199"/>
      <c r="AU322" s="199"/>
      <c r="AV322" s="199"/>
      <c r="AW322" s="199"/>
      <c r="AX322" s="199"/>
      <c r="AY322" s="199"/>
      <c r="AZ322" s="199"/>
      <c r="BA322" s="199"/>
      <c r="BB322" s="199"/>
      <c r="BC322" s="199"/>
      <c r="BD322" s="199"/>
      <c r="BE322" s="199"/>
      <c r="BF322" s="199"/>
      <c r="BG322" s="199"/>
      <c r="BH322" s="199"/>
      <c r="BI322" s="199"/>
      <c r="BJ322" s="199"/>
      <c r="BK322" s="199"/>
      <c r="BL322" s="199"/>
      <c r="BM322" s="199"/>
      <c r="BN322" s="199"/>
      <c r="BO322" s="199"/>
      <c r="BP322" s="199"/>
      <c r="BQ322" s="199"/>
      <c r="BR322" s="199"/>
    </row>
    <row r="323" spans="1:70" s="134" customFormat="1" ht="15.75" customHeight="1">
      <c r="A323" s="173"/>
      <c r="B323" s="270" t="s">
        <v>326</v>
      </c>
      <c r="C323" s="495" t="s">
        <v>213</v>
      </c>
      <c r="D323" s="496"/>
      <c r="E323" s="496"/>
      <c r="F323" s="496"/>
      <c r="G323" s="496" t="s">
        <v>27</v>
      </c>
      <c r="H323" s="471"/>
      <c r="I323" s="3"/>
      <c r="J323" s="4"/>
      <c r="K323" s="5"/>
      <c r="L323" s="6"/>
      <c r="M323" s="6"/>
      <c r="N323" s="7"/>
      <c r="O323" s="8"/>
      <c r="P323" s="9"/>
      <c r="Q323" s="10">
        <v>0</v>
      </c>
      <c r="R323" s="27">
        <f t="shared" si="4"/>
        <v>0</v>
      </c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</row>
    <row r="324" spans="1:70" s="200" customFormat="1" ht="15.75" customHeight="1" outlineLevel="1">
      <c r="A324" s="333"/>
      <c r="B324" s="253" t="s">
        <v>326</v>
      </c>
      <c r="C324" s="334"/>
      <c r="D324" s="512" t="s">
        <v>327</v>
      </c>
      <c r="E324" s="216" t="s">
        <v>6</v>
      </c>
      <c r="F324" s="191" t="s">
        <v>328</v>
      </c>
      <c r="G324" s="192"/>
      <c r="H324" s="255" t="s">
        <v>329</v>
      </c>
      <c r="I324" s="341" t="s">
        <v>330</v>
      </c>
      <c r="J324" s="195" t="s">
        <v>10</v>
      </c>
      <c r="K324" s="196">
        <v>175</v>
      </c>
      <c r="L324" s="23">
        <v>193.1</v>
      </c>
      <c r="M324" s="23">
        <v>0</v>
      </c>
      <c r="N324" s="194" t="s">
        <v>331</v>
      </c>
      <c r="O324" s="197">
        <v>52620</v>
      </c>
      <c r="P324" s="9">
        <v>47358</v>
      </c>
      <c r="Q324" s="198"/>
      <c r="R324" s="27">
        <f t="shared" si="4"/>
        <v>0</v>
      </c>
      <c r="S324" s="199"/>
      <c r="T324" s="199"/>
      <c r="U324" s="199"/>
      <c r="V324" s="199"/>
      <c r="W324" s="199"/>
      <c r="X324" s="199"/>
      <c r="Y324" s="199"/>
      <c r="Z324" s="199"/>
      <c r="AA324" s="199"/>
      <c r="AB324" s="199"/>
      <c r="AC324" s="199"/>
      <c r="AD324" s="199"/>
      <c r="AE324" s="199"/>
      <c r="AF324" s="199"/>
      <c r="AG324" s="199"/>
      <c r="AH324" s="199"/>
      <c r="AI324" s="199"/>
      <c r="AJ324" s="199"/>
      <c r="AK324" s="199"/>
      <c r="AL324" s="199"/>
      <c r="AM324" s="199"/>
      <c r="AN324" s="199"/>
      <c r="AO324" s="199"/>
      <c r="AP324" s="199"/>
      <c r="AQ324" s="199"/>
      <c r="AR324" s="199"/>
      <c r="AS324" s="199"/>
      <c r="AT324" s="199"/>
      <c r="AU324" s="199"/>
      <c r="AV324" s="199"/>
      <c r="AW324" s="199"/>
      <c r="AX324" s="199"/>
      <c r="AY324" s="199"/>
      <c r="AZ324" s="199"/>
      <c r="BA324" s="199"/>
      <c r="BB324" s="199"/>
      <c r="BC324" s="199"/>
      <c r="BD324" s="199"/>
      <c r="BE324" s="199"/>
      <c r="BF324" s="199"/>
      <c r="BG324" s="199"/>
      <c r="BH324" s="199"/>
      <c r="BI324" s="199"/>
      <c r="BJ324" s="199"/>
      <c r="BK324" s="199"/>
      <c r="BL324" s="199"/>
      <c r="BM324" s="199"/>
      <c r="BN324" s="199"/>
      <c r="BO324" s="199"/>
      <c r="BP324" s="199"/>
      <c r="BQ324" s="199"/>
      <c r="BR324" s="199"/>
    </row>
    <row r="325" spans="1:70" s="200" customFormat="1" ht="15.75" customHeight="1" outlineLevel="1">
      <c r="A325" s="258"/>
      <c r="B325" s="259" t="s">
        <v>326</v>
      </c>
      <c r="C325" s="331"/>
      <c r="D325" s="513"/>
      <c r="E325" s="204" t="s">
        <v>6</v>
      </c>
      <c r="F325" s="205" t="s">
        <v>328</v>
      </c>
      <c r="G325" s="206"/>
      <c r="H325" s="262" t="s">
        <v>332</v>
      </c>
      <c r="I325" s="341" t="s">
        <v>330</v>
      </c>
      <c r="J325" s="195" t="s">
        <v>12</v>
      </c>
      <c r="K325" s="196">
        <v>17</v>
      </c>
      <c r="L325" s="23">
        <v>18.545000000000002</v>
      </c>
      <c r="M325" s="23">
        <v>0</v>
      </c>
      <c r="N325" s="194" t="s">
        <v>333</v>
      </c>
      <c r="O325" s="197">
        <v>5170</v>
      </c>
      <c r="P325" s="9">
        <v>4653</v>
      </c>
      <c r="Q325" s="198"/>
      <c r="R325" s="27">
        <f t="shared" si="4"/>
        <v>0</v>
      </c>
      <c r="S325" s="199"/>
      <c r="T325" s="199"/>
      <c r="U325" s="199"/>
      <c r="V325" s="199"/>
      <c r="W325" s="199"/>
      <c r="X325" s="199"/>
      <c r="Y325" s="199"/>
      <c r="Z325" s="199"/>
      <c r="AA325" s="199"/>
      <c r="AB325" s="199"/>
      <c r="AC325" s="199"/>
      <c r="AD325" s="199"/>
      <c r="AE325" s="199"/>
      <c r="AF325" s="199"/>
      <c r="AG325" s="199"/>
      <c r="AH325" s="199"/>
      <c r="AI325" s="199"/>
      <c r="AJ325" s="199"/>
      <c r="AK325" s="199"/>
      <c r="AL325" s="199"/>
      <c r="AM325" s="199"/>
      <c r="AN325" s="199"/>
      <c r="AO325" s="199"/>
      <c r="AP325" s="199"/>
      <c r="AQ325" s="199"/>
      <c r="AR325" s="199"/>
      <c r="AS325" s="199"/>
      <c r="AT325" s="199"/>
      <c r="AU325" s="199"/>
      <c r="AV325" s="199"/>
      <c r="AW325" s="199"/>
      <c r="AX325" s="199"/>
      <c r="AY325" s="199"/>
      <c r="AZ325" s="199"/>
      <c r="BA325" s="199"/>
      <c r="BB325" s="199"/>
      <c r="BC325" s="199"/>
      <c r="BD325" s="199"/>
      <c r="BE325" s="199"/>
      <c r="BF325" s="199"/>
      <c r="BG325" s="199"/>
      <c r="BH325" s="199"/>
      <c r="BI325" s="199"/>
      <c r="BJ325" s="199"/>
      <c r="BK325" s="199"/>
      <c r="BL325" s="199"/>
      <c r="BM325" s="199"/>
      <c r="BN325" s="199"/>
      <c r="BO325" s="199"/>
      <c r="BP325" s="199"/>
      <c r="BQ325" s="199"/>
      <c r="BR325" s="199"/>
    </row>
    <row r="326" spans="1:70" s="209" customFormat="1" ht="15.75" customHeight="1" outlineLevel="1">
      <c r="A326" s="258"/>
      <c r="B326" s="259" t="s">
        <v>326</v>
      </c>
      <c r="C326" s="331"/>
      <c r="D326" s="513"/>
      <c r="E326" s="204" t="s">
        <v>6</v>
      </c>
      <c r="F326" s="205" t="s">
        <v>328</v>
      </c>
      <c r="G326" s="206"/>
      <c r="H326" s="262" t="s">
        <v>334</v>
      </c>
      <c r="I326" s="342" t="s">
        <v>20</v>
      </c>
      <c r="J326" s="195" t="s">
        <v>10</v>
      </c>
      <c r="K326" s="196">
        <v>180</v>
      </c>
      <c r="L326" s="23">
        <v>198.1</v>
      </c>
      <c r="M326" s="23">
        <v>0</v>
      </c>
      <c r="N326" s="194" t="s">
        <v>335</v>
      </c>
      <c r="O326" s="197">
        <v>62080</v>
      </c>
      <c r="P326" s="9">
        <v>55872</v>
      </c>
      <c r="Q326" s="198"/>
      <c r="R326" s="27">
        <f t="shared" si="4"/>
        <v>0</v>
      </c>
      <c r="S326" s="208"/>
      <c r="T326" s="208"/>
      <c r="U326" s="208"/>
      <c r="V326" s="208"/>
      <c r="W326" s="208"/>
      <c r="X326" s="208"/>
      <c r="Y326" s="208"/>
      <c r="Z326" s="208"/>
      <c r="AA326" s="208"/>
      <c r="AB326" s="208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8"/>
      <c r="BA326" s="208"/>
      <c r="BB326" s="208"/>
      <c r="BC326" s="208"/>
      <c r="BD326" s="208"/>
      <c r="BE326" s="208"/>
      <c r="BF326" s="208"/>
      <c r="BG326" s="208"/>
      <c r="BH326" s="208"/>
      <c r="BI326" s="208"/>
      <c r="BJ326" s="208"/>
      <c r="BK326" s="208"/>
      <c r="BL326" s="208"/>
      <c r="BM326" s="208"/>
      <c r="BN326" s="208"/>
      <c r="BO326" s="208"/>
      <c r="BP326" s="208"/>
      <c r="BQ326" s="208"/>
      <c r="BR326" s="208"/>
    </row>
    <row r="327" spans="1:70" s="200" customFormat="1" ht="15.75" customHeight="1" outlineLevel="1">
      <c r="A327" s="258"/>
      <c r="B327" s="259" t="s">
        <v>326</v>
      </c>
      <c r="C327" s="331"/>
      <c r="D327" s="513"/>
      <c r="E327" s="204" t="s">
        <v>6</v>
      </c>
      <c r="F327" s="205" t="s">
        <v>328</v>
      </c>
      <c r="G327" s="206"/>
      <c r="H327" s="262" t="s">
        <v>336</v>
      </c>
      <c r="I327" s="342" t="s">
        <v>20</v>
      </c>
      <c r="J327" s="195" t="s">
        <v>12</v>
      </c>
      <c r="K327" s="196">
        <v>18</v>
      </c>
      <c r="L327" s="23">
        <v>19.545000000000002</v>
      </c>
      <c r="M327" s="23">
        <v>0</v>
      </c>
      <c r="N327" s="194" t="s">
        <v>337</v>
      </c>
      <c r="O327" s="197">
        <v>6260</v>
      </c>
      <c r="P327" s="9">
        <v>5634</v>
      </c>
      <c r="Q327" s="198"/>
      <c r="R327" s="27">
        <f t="shared" si="4"/>
        <v>0</v>
      </c>
      <c r="S327" s="199"/>
      <c r="T327" s="199"/>
      <c r="U327" s="199"/>
      <c r="V327" s="199"/>
      <c r="W327" s="199"/>
      <c r="X327" s="199"/>
      <c r="Y327" s="199"/>
      <c r="Z327" s="199"/>
      <c r="AA327" s="199"/>
      <c r="AB327" s="199"/>
      <c r="AC327" s="199"/>
      <c r="AD327" s="199"/>
      <c r="AE327" s="199"/>
      <c r="AF327" s="199"/>
      <c r="AG327" s="199"/>
      <c r="AH327" s="199"/>
      <c r="AI327" s="199"/>
      <c r="AJ327" s="199"/>
      <c r="AK327" s="199"/>
      <c r="AL327" s="199"/>
      <c r="AM327" s="199"/>
      <c r="AN327" s="199"/>
      <c r="AO327" s="199"/>
      <c r="AP327" s="199"/>
      <c r="AQ327" s="199"/>
      <c r="AR327" s="199"/>
      <c r="AS327" s="199"/>
      <c r="AT327" s="199"/>
      <c r="AU327" s="199"/>
      <c r="AV327" s="199"/>
      <c r="AW327" s="199"/>
      <c r="AX327" s="199"/>
      <c r="AY327" s="199"/>
      <c r="AZ327" s="199"/>
      <c r="BA327" s="199"/>
      <c r="BB327" s="199"/>
      <c r="BC327" s="199"/>
      <c r="BD327" s="199"/>
      <c r="BE327" s="199"/>
      <c r="BF327" s="199"/>
      <c r="BG327" s="199"/>
      <c r="BH327" s="199"/>
      <c r="BI327" s="199"/>
      <c r="BJ327" s="199"/>
      <c r="BK327" s="199"/>
      <c r="BL327" s="199"/>
      <c r="BM327" s="199"/>
      <c r="BN327" s="199"/>
      <c r="BO327" s="199"/>
      <c r="BP327" s="199"/>
      <c r="BQ327" s="199"/>
      <c r="BR327" s="199"/>
    </row>
    <row r="328" spans="1:70" s="200" customFormat="1" ht="15.75" customHeight="1" outlineLevel="1">
      <c r="A328" s="258"/>
      <c r="B328" s="259" t="s">
        <v>326</v>
      </c>
      <c r="C328" s="331"/>
      <c r="D328" s="513"/>
      <c r="E328" s="204" t="s">
        <v>6</v>
      </c>
      <c r="F328" s="205" t="s">
        <v>328</v>
      </c>
      <c r="G328" s="206"/>
      <c r="H328" s="522"/>
      <c r="I328" s="342" t="s">
        <v>20</v>
      </c>
      <c r="J328" s="195" t="s">
        <v>23</v>
      </c>
      <c r="K328" s="196">
        <v>0.37</v>
      </c>
      <c r="L328" s="23">
        <v>0.41</v>
      </c>
      <c r="M328" s="23">
        <v>0</v>
      </c>
      <c r="N328" s="194" t="s">
        <v>338</v>
      </c>
      <c r="O328" s="197">
        <v>191.1035311</v>
      </c>
      <c r="P328" s="9">
        <v>171.99317798999999</v>
      </c>
      <c r="Q328" s="198"/>
      <c r="R328" s="27">
        <f t="shared" si="4"/>
        <v>0</v>
      </c>
      <c r="S328" s="199"/>
      <c r="T328" s="199"/>
      <c r="U328" s="199"/>
      <c r="V328" s="199"/>
      <c r="W328" s="199"/>
      <c r="X328" s="199"/>
      <c r="Y328" s="199"/>
      <c r="Z328" s="199"/>
      <c r="AA328" s="199"/>
      <c r="AB328" s="199"/>
      <c r="AC328" s="199"/>
      <c r="AD328" s="199"/>
      <c r="AE328" s="199"/>
      <c r="AF328" s="199"/>
      <c r="AG328" s="199"/>
      <c r="AH328" s="199"/>
      <c r="AI328" s="199"/>
      <c r="AJ328" s="199"/>
      <c r="AK328" s="199"/>
      <c r="AL328" s="199"/>
      <c r="AM328" s="199"/>
      <c r="AN328" s="199"/>
      <c r="AO328" s="199"/>
      <c r="AP328" s="199"/>
      <c r="AQ328" s="199"/>
      <c r="AR328" s="199"/>
      <c r="AS328" s="199"/>
      <c r="AT328" s="199"/>
      <c r="AU328" s="199"/>
      <c r="AV328" s="199"/>
      <c r="AW328" s="199"/>
      <c r="AX328" s="199"/>
      <c r="AY328" s="199"/>
      <c r="AZ328" s="199"/>
      <c r="BA328" s="199"/>
      <c r="BB328" s="199"/>
      <c r="BC328" s="199"/>
      <c r="BD328" s="199"/>
      <c r="BE328" s="199"/>
      <c r="BF328" s="199"/>
      <c r="BG328" s="199"/>
      <c r="BH328" s="199"/>
      <c r="BI328" s="199"/>
      <c r="BJ328" s="199"/>
      <c r="BK328" s="199"/>
      <c r="BL328" s="199"/>
      <c r="BM328" s="199"/>
      <c r="BN328" s="199"/>
      <c r="BO328" s="199"/>
      <c r="BP328" s="199"/>
      <c r="BQ328" s="199"/>
      <c r="BR328" s="199"/>
    </row>
    <row r="329" spans="1:70" s="209" customFormat="1" ht="15.75" customHeight="1" outlineLevel="1">
      <c r="A329" s="258"/>
      <c r="B329" s="259" t="s">
        <v>326</v>
      </c>
      <c r="C329" s="331"/>
      <c r="D329" s="513"/>
      <c r="E329" s="204" t="s">
        <v>6</v>
      </c>
      <c r="F329" s="205" t="s">
        <v>328</v>
      </c>
      <c r="G329" s="206"/>
      <c r="H329" s="510"/>
      <c r="I329" s="342" t="s">
        <v>52</v>
      </c>
      <c r="J329" s="195" t="s">
        <v>10</v>
      </c>
      <c r="K329" s="196">
        <v>180</v>
      </c>
      <c r="L329" s="23">
        <v>198.1</v>
      </c>
      <c r="M329" s="23">
        <v>0</v>
      </c>
      <c r="N329" s="194" t="s">
        <v>339</v>
      </c>
      <c r="O329" s="197">
        <v>105980</v>
      </c>
      <c r="P329" s="9">
        <v>95382</v>
      </c>
      <c r="Q329" s="198"/>
      <c r="R329" s="27">
        <f t="shared" ref="R329:R392" si="5">O329*Q329</f>
        <v>0</v>
      </c>
      <c r="S329" s="208"/>
      <c r="T329" s="208"/>
      <c r="U329" s="208"/>
      <c r="V329" s="208"/>
      <c r="W329" s="208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8"/>
      <c r="BA329" s="208"/>
      <c r="BB329" s="208"/>
      <c r="BC329" s="208"/>
      <c r="BD329" s="208"/>
      <c r="BE329" s="208"/>
      <c r="BF329" s="208"/>
      <c r="BG329" s="208"/>
      <c r="BH329" s="208"/>
      <c r="BI329" s="208"/>
      <c r="BJ329" s="208"/>
      <c r="BK329" s="208"/>
      <c r="BL329" s="208"/>
      <c r="BM329" s="208"/>
      <c r="BN329" s="208"/>
      <c r="BO329" s="208"/>
      <c r="BP329" s="208"/>
      <c r="BQ329" s="208"/>
      <c r="BR329" s="208"/>
    </row>
    <row r="330" spans="1:70" s="200" customFormat="1" ht="15.75" customHeight="1" outlineLevel="1">
      <c r="A330" s="258"/>
      <c r="B330" s="259" t="s">
        <v>326</v>
      </c>
      <c r="C330" s="331"/>
      <c r="D330" s="513"/>
      <c r="E330" s="204" t="s">
        <v>6</v>
      </c>
      <c r="F330" s="205" t="s">
        <v>328</v>
      </c>
      <c r="G330" s="206"/>
      <c r="H330" s="522" t="s">
        <v>340</v>
      </c>
      <c r="I330" s="342" t="s">
        <v>52</v>
      </c>
      <c r="J330" s="195" t="s">
        <v>12</v>
      </c>
      <c r="K330" s="196">
        <v>18</v>
      </c>
      <c r="L330" s="23">
        <v>19.545000000000002</v>
      </c>
      <c r="M330" s="23">
        <v>0</v>
      </c>
      <c r="N330" s="194" t="s">
        <v>341</v>
      </c>
      <c r="O330" s="197">
        <v>10650</v>
      </c>
      <c r="P330" s="9">
        <v>9585</v>
      </c>
      <c r="Q330" s="198"/>
      <c r="R330" s="27">
        <f t="shared" si="5"/>
        <v>0</v>
      </c>
      <c r="S330" s="199"/>
      <c r="T330" s="199"/>
      <c r="U330" s="199"/>
      <c r="V330" s="199"/>
      <c r="W330" s="199"/>
      <c r="X330" s="199"/>
      <c r="Y330" s="199"/>
      <c r="Z330" s="199"/>
      <c r="AA330" s="199"/>
      <c r="AB330" s="199"/>
      <c r="AC330" s="199"/>
      <c r="AD330" s="199"/>
      <c r="AE330" s="199"/>
      <c r="AF330" s="199"/>
      <c r="AG330" s="199"/>
      <c r="AH330" s="199"/>
      <c r="AI330" s="199"/>
      <c r="AJ330" s="199"/>
      <c r="AK330" s="199"/>
      <c r="AL330" s="199"/>
      <c r="AM330" s="199"/>
      <c r="AN330" s="199"/>
      <c r="AO330" s="199"/>
      <c r="AP330" s="199"/>
      <c r="AQ330" s="199"/>
      <c r="AR330" s="199"/>
      <c r="AS330" s="199"/>
      <c r="AT330" s="199"/>
      <c r="AU330" s="199"/>
      <c r="AV330" s="199"/>
      <c r="AW330" s="199"/>
      <c r="AX330" s="199"/>
      <c r="AY330" s="199"/>
      <c r="AZ330" s="199"/>
      <c r="BA330" s="199"/>
      <c r="BB330" s="199"/>
      <c r="BC330" s="199"/>
      <c r="BD330" s="199"/>
      <c r="BE330" s="199"/>
      <c r="BF330" s="199"/>
      <c r="BG330" s="199"/>
      <c r="BH330" s="199"/>
      <c r="BI330" s="199"/>
      <c r="BJ330" s="199"/>
      <c r="BK330" s="199"/>
      <c r="BL330" s="199"/>
      <c r="BM330" s="199"/>
      <c r="BN330" s="199"/>
      <c r="BO330" s="199"/>
      <c r="BP330" s="199"/>
      <c r="BQ330" s="199"/>
      <c r="BR330" s="199"/>
    </row>
    <row r="331" spans="1:70" s="200" customFormat="1" ht="15.75" customHeight="1" outlineLevel="1">
      <c r="A331" s="266"/>
      <c r="B331" s="267" t="s">
        <v>326</v>
      </c>
      <c r="C331" s="343"/>
      <c r="D331" s="514"/>
      <c r="E331" s="204" t="s">
        <v>6</v>
      </c>
      <c r="F331" s="287" t="s">
        <v>328</v>
      </c>
      <c r="G331" s="288"/>
      <c r="H331" s="511"/>
      <c r="I331" s="342" t="s">
        <v>52</v>
      </c>
      <c r="J331" s="195" t="s">
        <v>23</v>
      </c>
      <c r="K331" s="196">
        <v>0.37</v>
      </c>
      <c r="L331" s="23">
        <v>0.41</v>
      </c>
      <c r="M331" s="23">
        <v>0</v>
      </c>
      <c r="N331" s="194" t="s">
        <v>342</v>
      </c>
      <c r="O331" s="197">
        <v>281.34896939999999</v>
      </c>
      <c r="P331" s="9">
        <v>253.21407245999998</v>
      </c>
      <c r="Q331" s="198"/>
      <c r="R331" s="27">
        <f t="shared" si="5"/>
        <v>0</v>
      </c>
      <c r="S331" s="199"/>
      <c r="T331" s="199"/>
      <c r="U331" s="199"/>
      <c r="V331" s="199"/>
      <c r="W331" s="199"/>
      <c r="X331" s="199"/>
      <c r="Y331" s="199"/>
      <c r="Z331" s="199"/>
      <c r="AA331" s="199"/>
      <c r="AB331" s="199"/>
      <c r="AC331" s="199"/>
      <c r="AD331" s="199"/>
      <c r="AE331" s="199"/>
      <c r="AF331" s="199"/>
      <c r="AG331" s="199"/>
      <c r="AH331" s="199"/>
      <c r="AI331" s="199"/>
      <c r="AJ331" s="199"/>
      <c r="AK331" s="199"/>
      <c r="AL331" s="199"/>
      <c r="AM331" s="199"/>
      <c r="AN331" s="199"/>
      <c r="AO331" s="199"/>
      <c r="AP331" s="199"/>
      <c r="AQ331" s="199"/>
      <c r="AR331" s="199"/>
      <c r="AS331" s="199"/>
      <c r="AT331" s="199"/>
      <c r="AU331" s="199"/>
      <c r="AV331" s="199"/>
      <c r="AW331" s="199"/>
      <c r="AX331" s="199"/>
      <c r="AY331" s="199"/>
      <c r="AZ331" s="199"/>
      <c r="BA331" s="199"/>
      <c r="BB331" s="199"/>
      <c r="BC331" s="199"/>
      <c r="BD331" s="199"/>
      <c r="BE331" s="199"/>
      <c r="BF331" s="199"/>
      <c r="BG331" s="199"/>
      <c r="BH331" s="199"/>
      <c r="BI331" s="199"/>
      <c r="BJ331" s="199"/>
      <c r="BK331" s="199"/>
      <c r="BL331" s="199"/>
      <c r="BM331" s="199"/>
      <c r="BN331" s="199"/>
      <c r="BO331" s="199"/>
      <c r="BP331" s="199"/>
      <c r="BQ331" s="199"/>
      <c r="BR331" s="199"/>
    </row>
    <row r="332" spans="1:70" s="134" customFormat="1" ht="15.75" customHeight="1">
      <c r="A332" s="173"/>
      <c r="B332" s="291" t="s">
        <v>343</v>
      </c>
      <c r="C332" s="495" t="s">
        <v>213</v>
      </c>
      <c r="D332" s="496"/>
      <c r="E332" s="496"/>
      <c r="F332" s="496"/>
      <c r="G332" s="496" t="s">
        <v>27</v>
      </c>
      <c r="H332" s="471"/>
      <c r="I332" s="3"/>
      <c r="J332" s="4"/>
      <c r="K332" s="5"/>
      <c r="L332" s="6"/>
      <c r="M332" s="6"/>
      <c r="N332" s="7"/>
      <c r="O332" s="8"/>
      <c r="P332" s="9"/>
      <c r="Q332" s="10">
        <v>0</v>
      </c>
      <c r="R332" s="27">
        <f t="shared" si="5"/>
        <v>0</v>
      </c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</row>
    <row r="333" spans="1:70" s="200" customFormat="1" ht="15.75" customHeight="1" outlineLevel="1">
      <c r="A333" s="188"/>
      <c r="B333" s="253" t="s">
        <v>343</v>
      </c>
      <c r="C333" s="329"/>
      <c r="D333" s="499" t="s">
        <v>344</v>
      </c>
      <c r="E333" s="191" t="s">
        <v>6</v>
      </c>
      <c r="F333" s="191" t="s">
        <v>328</v>
      </c>
      <c r="G333" s="206"/>
      <c r="H333" s="262" t="s">
        <v>345</v>
      </c>
      <c r="I333" s="194" t="s">
        <v>14</v>
      </c>
      <c r="J333" s="195" t="s">
        <v>10</v>
      </c>
      <c r="K333" s="196">
        <v>175</v>
      </c>
      <c r="L333" s="23">
        <v>193.1</v>
      </c>
      <c r="M333" s="23">
        <v>0</v>
      </c>
      <c r="N333" s="194" t="s">
        <v>346</v>
      </c>
      <c r="O333" s="197">
        <v>75990</v>
      </c>
      <c r="P333" s="9">
        <v>68391</v>
      </c>
      <c r="Q333" s="198"/>
      <c r="R333" s="27">
        <f t="shared" si="5"/>
        <v>0</v>
      </c>
      <c r="S333" s="199"/>
      <c r="T333" s="199"/>
      <c r="U333" s="199"/>
      <c r="V333" s="199"/>
      <c r="W333" s="199"/>
      <c r="X333" s="199"/>
      <c r="Y333" s="199"/>
      <c r="Z333" s="199"/>
      <c r="AA333" s="199"/>
      <c r="AB333" s="199"/>
      <c r="AC333" s="199"/>
      <c r="AD333" s="199"/>
      <c r="AE333" s="199"/>
      <c r="AF333" s="199"/>
      <c r="AG333" s="199"/>
      <c r="AH333" s="199"/>
      <c r="AI333" s="199"/>
      <c r="AJ333" s="199"/>
      <c r="AK333" s="199"/>
      <c r="AL333" s="199"/>
      <c r="AM333" s="199"/>
      <c r="AN333" s="199"/>
      <c r="AO333" s="199"/>
      <c r="AP333" s="199"/>
      <c r="AQ333" s="199"/>
      <c r="AR333" s="199"/>
      <c r="AS333" s="199"/>
      <c r="AT333" s="199"/>
      <c r="AU333" s="199"/>
      <c r="AV333" s="199"/>
      <c r="AW333" s="199"/>
      <c r="AX333" s="199"/>
      <c r="AY333" s="199"/>
      <c r="AZ333" s="199"/>
      <c r="BA333" s="199"/>
      <c r="BB333" s="199"/>
      <c r="BC333" s="199"/>
      <c r="BD333" s="199"/>
      <c r="BE333" s="199"/>
      <c r="BF333" s="199"/>
      <c r="BG333" s="199"/>
      <c r="BH333" s="199"/>
      <c r="BI333" s="199"/>
      <c r="BJ333" s="199"/>
      <c r="BK333" s="199"/>
      <c r="BL333" s="199"/>
      <c r="BM333" s="199"/>
      <c r="BN333" s="199"/>
      <c r="BO333" s="199"/>
      <c r="BP333" s="199"/>
      <c r="BQ333" s="199"/>
      <c r="BR333" s="199"/>
    </row>
    <row r="334" spans="1:70" s="200" customFormat="1" ht="15.75" customHeight="1" outlineLevel="1">
      <c r="A334" s="258"/>
      <c r="B334" s="259" t="s">
        <v>343</v>
      </c>
      <c r="C334" s="331"/>
      <c r="D334" s="500"/>
      <c r="E334" s="205" t="s">
        <v>6</v>
      </c>
      <c r="F334" s="205" t="s">
        <v>328</v>
      </c>
      <c r="G334" s="206"/>
      <c r="H334" s="262" t="s">
        <v>334</v>
      </c>
      <c r="I334" s="194" t="s">
        <v>14</v>
      </c>
      <c r="J334" s="195" t="s">
        <v>12</v>
      </c>
      <c r="K334" s="196">
        <v>17</v>
      </c>
      <c r="L334" s="23">
        <v>18.545000000000002</v>
      </c>
      <c r="M334" s="23">
        <v>0</v>
      </c>
      <c r="N334" s="194" t="s">
        <v>347</v>
      </c>
      <c r="O334" s="197">
        <v>7440</v>
      </c>
      <c r="P334" s="9">
        <v>6696</v>
      </c>
      <c r="Q334" s="198"/>
      <c r="R334" s="27">
        <f t="shared" si="5"/>
        <v>0</v>
      </c>
      <c r="S334" s="199"/>
      <c r="T334" s="199"/>
      <c r="U334" s="199"/>
      <c r="V334" s="199"/>
      <c r="W334" s="199"/>
      <c r="X334" s="199"/>
      <c r="Y334" s="199"/>
      <c r="Z334" s="199"/>
      <c r="AA334" s="199"/>
      <c r="AB334" s="199"/>
      <c r="AC334" s="199"/>
      <c r="AD334" s="199"/>
      <c r="AE334" s="199"/>
      <c r="AF334" s="199"/>
      <c r="AG334" s="199"/>
      <c r="AH334" s="199"/>
      <c r="AI334" s="199"/>
      <c r="AJ334" s="199"/>
      <c r="AK334" s="199"/>
      <c r="AL334" s="199"/>
      <c r="AM334" s="199"/>
      <c r="AN334" s="199"/>
      <c r="AO334" s="199"/>
      <c r="AP334" s="199"/>
      <c r="AQ334" s="199"/>
      <c r="AR334" s="199"/>
      <c r="AS334" s="199"/>
      <c r="AT334" s="199"/>
      <c r="AU334" s="199"/>
      <c r="AV334" s="199"/>
      <c r="AW334" s="199"/>
      <c r="AX334" s="199"/>
      <c r="AY334" s="199"/>
      <c r="AZ334" s="199"/>
      <c r="BA334" s="199"/>
      <c r="BB334" s="199"/>
      <c r="BC334" s="199"/>
      <c r="BD334" s="199"/>
      <c r="BE334" s="199"/>
      <c r="BF334" s="199"/>
      <c r="BG334" s="199"/>
      <c r="BH334" s="199"/>
      <c r="BI334" s="199"/>
      <c r="BJ334" s="199"/>
      <c r="BK334" s="199"/>
      <c r="BL334" s="199"/>
      <c r="BM334" s="199"/>
      <c r="BN334" s="199"/>
      <c r="BO334" s="199"/>
      <c r="BP334" s="199"/>
      <c r="BQ334" s="199"/>
      <c r="BR334" s="199"/>
    </row>
    <row r="335" spans="1:70" s="209" customFormat="1" ht="15.75" customHeight="1" outlineLevel="1">
      <c r="A335" s="258"/>
      <c r="B335" s="259" t="s">
        <v>343</v>
      </c>
      <c r="C335" s="331"/>
      <c r="D335" s="500"/>
      <c r="E335" s="205" t="s">
        <v>6</v>
      </c>
      <c r="F335" s="205" t="s">
        <v>328</v>
      </c>
      <c r="G335" s="206"/>
      <c r="H335" s="262" t="s">
        <v>336</v>
      </c>
      <c r="I335" s="194" t="s">
        <v>17</v>
      </c>
      <c r="J335" s="195" t="s">
        <v>10</v>
      </c>
      <c r="K335" s="196">
        <v>175</v>
      </c>
      <c r="L335" s="23">
        <v>193.1</v>
      </c>
      <c r="M335" s="23">
        <v>0</v>
      </c>
      <c r="N335" s="194" t="s">
        <v>348</v>
      </c>
      <c r="O335" s="197">
        <v>75990</v>
      </c>
      <c r="P335" s="9">
        <v>68391</v>
      </c>
      <c r="Q335" s="198"/>
      <c r="R335" s="27">
        <f t="shared" si="5"/>
        <v>0</v>
      </c>
      <c r="S335" s="208"/>
      <c r="T335" s="208"/>
      <c r="U335" s="208"/>
      <c r="V335" s="208"/>
      <c r="W335" s="208"/>
      <c r="X335" s="208"/>
      <c r="Y335" s="208"/>
      <c r="Z335" s="208"/>
      <c r="AA335" s="208"/>
      <c r="AB335" s="208"/>
      <c r="AC335" s="208"/>
      <c r="AD335" s="208"/>
      <c r="AE335" s="208"/>
      <c r="AF335" s="208"/>
      <c r="AG335" s="208"/>
      <c r="AH335" s="208"/>
      <c r="AI335" s="208"/>
      <c r="AJ335" s="208"/>
      <c r="AK335" s="208"/>
      <c r="AL335" s="208"/>
      <c r="AM335" s="208"/>
      <c r="AN335" s="208"/>
      <c r="AO335" s="208"/>
      <c r="AP335" s="208"/>
      <c r="AQ335" s="208"/>
      <c r="AR335" s="208"/>
      <c r="AS335" s="208"/>
      <c r="AT335" s="208"/>
      <c r="AU335" s="208"/>
      <c r="AV335" s="208"/>
      <c r="AW335" s="208"/>
      <c r="AX335" s="208"/>
      <c r="AY335" s="208"/>
      <c r="AZ335" s="208"/>
      <c r="BA335" s="208"/>
      <c r="BB335" s="208"/>
      <c r="BC335" s="208"/>
      <c r="BD335" s="208"/>
      <c r="BE335" s="208"/>
      <c r="BF335" s="208"/>
      <c r="BG335" s="208"/>
      <c r="BH335" s="208"/>
      <c r="BI335" s="208"/>
      <c r="BJ335" s="208"/>
      <c r="BK335" s="208"/>
      <c r="BL335" s="208"/>
      <c r="BM335" s="208"/>
      <c r="BN335" s="208"/>
      <c r="BO335" s="208"/>
      <c r="BP335" s="208"/>
      <c r="BQ335" s="208"/>
      <c r="BR335" s="208"/>
    </row>
    <row r="336" spans="1:70" s="200" customFormat="1" ht="15.75" customHeight="1" outlineLevel="1">
      <c r="A336" s="258"/>
      <c r="B336" s="259" t="s">
        <v>343</v>
      </c>
      <c r="C336" s="331"/>
      <c r="D336" s="500"/>
      <c r="E336" s="205" t="s">
        <v>6</v>
      </c>
      <c r="F336" s="205" t="s">
        <v>328</v>
      </c>
      <c r="G336" s="206"/>
      <c r="H336" s="262" t="s">
        <v>349</v>
      </c>
      <c r="I336" s="194" t="s">
        <v>17</v>
      </c>
      <c r="J336" s="195" t="s">
        <v>12</v>
      </c>
      <c r="K336" s="196">
        <v>17</v>
      </c>
      <c r="L336" s="23">
        <v>18.545000000000002</v>
      </c>
      <c r="M336" s="23">
        <v>0</v>
      </c>
      <c r="N336" s="194" t="s">
        <v>350</v>
      </c>
      <c r="O336" s="197">
        <v>7440</v>
      </c>
      <c r="P336" s="9">
        <v>6696</v>
      </c>
      <c r="Q336" s="198"/>
      <c r="R336" s="27">
        <f t="shared" si="5"/>
        <v>0</v>
      </c>
      <c r="S336" s="199"/>
      <c r="T336" s="199"/>
      <c r="U336" s="199"/>
      <c r="V336" s="199"/>
      <c r="W336" s="199"/>
      <c r="X336" s="199"/>
      <c r="Y336" s="199"/>
      <c r="Z336" s="199"/>
      <c r="AA336" s="199"/>
      <c r="AB336" s="199"/>
      <c r="AC336" s="199"/>
      <c r="AD336" s="199"/>
      <c r="AE336" s="199"/>
      <c r="AF336" s="199"/>
      <c r="AG336" s="199"/>
      <c r="AH336" s="199"/>
      <c r="AI336" s="199"/>
      <c r="AJ336" s="199"/>
      <c r="AK336" s="199"/>
      <c r="AL336" s="199"/>
      <c r="AM336" s="199"/>
      <c r="AN336" s="199"/>
      <c r="AO336" s="199"/>
      <c r="AP336" s="199"/>
      <c r="AQ336" s="199"/>
      <c r="AR336" s="199"/>
      <c r="AS336" s="199"/>
      <c r="AT336" s="199"/>
      <c r="AU336" s="199"/>
      <c r="AV336" s="199"/>
      <c r="AW336" s="199"/>
      <c r="AX336" s="199"/>
      <c r="AY336" s="199"/>
      <c r="AZ336" s="199"/>
      <c r="BA336" s="199"/>
      <c r="BB336" s="199"/>
      <c r="BC336" s="199"/>
      <c r="BD336" s="199"/>
      <c r="BE336" s="199"/>
      <c r="BF336" s="199"/>
      <c r="BG336" s="199"/>
      <c r="BH336" s="199"/>
      <c r="BI336" s="199"/>
      <c r="BJ336" s="199"/>
      <c r="BK336" s="199"/>
      <c r="BL336" s="199"/>
      <c r="BM336" s="199"/>
      <c r="BN336" s="199"/>
      <c r="BO336" s="199"/>
      <c r="BP336" s="199"/>
      <c r="BQ336" s="199"/>
      <c r="BR336" s="199"/>
    </row>
    <row r="337" spans="1:70" s="200" customFormat="1" ht="15.75" customHeight="1" outlineLevel="1">
      <c r="A337" s="258"/>
      <c r="B337" s="259" t="s">
        <v>343</v>
      </c>
      <c r="C337" s="331"/>
      <c r="D337" s="500"/>
      <c r="E337" s="205" t="s">
        <v>6</v>
      </c>
      <c r="F337" s="205" t="s">
        <v>328</v>
      </c>
      <c r="G337" s="206"/>
      <c r="H337" s="265"/>
      <c r="I337" s="194" t="s">
        <v>20</v>
      </c>
      <c r="J337" s="195" t="s">
        <v>10</v>
      </c>
      <c r="K337" s="196">
        <v>180</v>
      </c>
      <c r="L337" s="23">
        <v>198.1</v>
      </c>
      <c r="M337" s="23">
        <v>0</v>
      </c>
      <c r="N337" s="194" t="s">
        <v>351</v>
      </c>
      <c r="O337" s="197">
        <v>117030</v>
      </c>
      <c r="P337" s="9">
        <v>105327</v>
      </c>
      <c r="Q337" s="198"/>
      <c r="R337" s="27">
        <f t="shared" si="5"/>
        <v>0</v>
      </c>
      <c r="S337" s="199"/>
      <c r="T337" s="199"/>
      <c r="U337" s="199"/>
      <c r="V337" s="199"/>
      <c r="W337" s="199"/>
      <c r="X337" s="199"/>
      <c r="Y337" s="199"/>
      <c r="Z337" s="199"/>
      <c r="AA337" s="199"/>
      <c r="AB337" s="199"/>
      <c r="AC337" s="199"/>
      <c r="AD337" s="199"/>
      <c r="AE337" s="199"/>
      <c r="AF337" s="199"/>
      <c r="AG337" s="199"/>
      <c r="AH337" s="199"/>
      <c r="AI337" s="199"/>
      <c r="AJ337" s="199"/>
      <c r="AK337" s="199"/>
      <c r="AL337" s="199"/>
      <c r="AM337" s="199"/>
      <c r="AN337" s="199"/>
      <c r="AO337" s="199"/>
      <c r="AP337" s="199"/>
      <c r="AQ337" s="199"/>
      <c r="AR337" s="199"/>
      <c r="AS337" s="199"/>
      <c r="AT337" s="199"/>
      <c r="AU337" s="199"/>
      <c r="AV337" s="199"/>
      <c r="AW337" s="199"/>
      <c r="AX337" s="199"/>
      <c r="AY337" s="199"/>
      <c r="AZ337" s="199"/>
      <c r="BA337" s="199"/>
      <c r="BB337" s="199"/>
      <c r="BC337" s="199"/>
      <c r="BD337" s="199"/>
      <c r="BE337" s="199"/>
      <c r="BF337" s="199"/>
      <c r="BG337" s="199"/>
      <c r="BH337" s="199"/>
      <c r="BI337" s="199"/>
      <c r="BJ337" s="199"/>
      <c r="BK337" s="199"/>
      <c r="BL337" s="199"/>
      <c r="BM337" s="199"/>
      <c r="BN337" s="199"/>
      <c r="BO337" s="199"/>
      <c r="BP337" s="199"/>
      <c r="BQ337" s="199"/>
      <c r="BR337" s="199"/>
    </row>
    <row r="338" spans="1:70" s="209" customFormat="1" ht="15.75" customHeight="1" outlineLevel="1">
      <c r="A338" s="258"/>
      <c r="B338" s="259" t="s">
        <v>343</v>
      </c>
      <c r="C338" s="331"/>
      <c r="D338" s="500"/>
      <c r="E338" s="205" t="s">
        <v>6</v>
      </c>
      <c r="F338" s="205" t="s">
        <v>328</v>
      </c>
      <c r="G338" s="206"/>
      <c r="H338" s="265"/>
      <c r="I338" s="194" t="s">
        <v>20</v>
      </c>
      <c r="J338" s="195" t="s">
        <v>12</v>
      </c>
      <c r="K338" s="196">
        <v>18</v>
      </c>
      <c r="L338" s="23">
        <v>19.545000000000002</v>
      </c>
      <c r="M338" s="23">
        <v>0</v>
      </c>
      <c r="N338" s="194" t="s">
        <v>352</v>
      </c>
      <c r="O338" s="197">
        <v>11750</v>
      </c>
      <c r="P338" s="9">
        <v>10575</v>
      </c>
      <c r="Q338" s="198"/>
      <c r="R338" s="27">
        <f t="shared" si="5"/>
        <v>0</v>
      </c>
      <c r="S338" s="208"/>
      <c r="T338" s="208"/>
      <c r="U338" s="208"/>
      <c r="V338" s="208"/>
      <c r="W338" s="208"/>
      <c r="X338" s="208"/>
      <c r="Y338" s="208"/>
      <c r="Z338" s="208"/>
      <c r="AA338" s="208"/>
      <c r="AB338" s="208"/>
      <c r="AC338" s="208"/>
      <c r="AD338" s="208"/>
      <c r="AE338" s="208"/>
      <c r="AF338" s="208"/>
      <c r="AG338" s="208"/>
      <c r="AH338" s="208"/>
      <c r="AI338" s="208"/>
      <c r="AJ338" s="208"/>
      <c r="AK338" s="208"/>
      <c r="AL338" s="208"/>
      <c r="AM338" s="208"/>
      <c r="AN338" s="208"/>
      <c r="AO338" s="208"/>
      <c r="AP338" s="208"/>
      <c r="AQ338" s="208"/>
      <c r="AR338" s="208"/>
      <c r="AS338" s="208"/>
      <c r="AT338" s="208"/>
      <c r="AU338" s="208"/>
      <c r="AV338" s="208"/>
      <c r="AW338" s="208"/>
      <c r="AX338" s="208"/>
      <c r="AY338" s="208"/>
      <c r="AZ338" s="208"/>
      <c r="BA338" s="208"/>
      <c r="BB338" s="208"/>
      <c r="BC338" s="208"/>
      <c r="BD338" s="208"/>
      <c r="BE338" s="208"/>
      <c r="BF338" s="208"/>
      <c r="BG338" s="208"/>
      <c r="BH338" s="208"/>
      <c r="BI338" s="208"/>
      <c r="BJ338" s="208"/>
      <c r="BK338" s="208"/>
      <c r="BL338" s="208"/>
      <c r="BM338" s="208"/>
      <c r="BN338" s="208"/>
      <c r="BO338" s="208"/>
      <c r="BP338" s="208"/>
      <c r="BQ338" s="208"/>
      <c r="BR338" s="208"/>
    </row>
    <row r="339" spans="1:70" s="200" customFormat="1" ht="86.4" customHeight="1" outlineLevel="1">
      <c r="A339" s="266"/>
      <c r="B339" s="267" t="s">
        <v>343</v>
      </c>
      <c r="C339" s="343"/>
      <c r="D339" s="501"/>
      <c r="E339" s="287" t="s">
        <v>6</v>
      </c>
      <c r="F339" s="287" t="s">
        <v>328</v>
      </c>
      <c r="G339" s="344"/>
      <c r="H339" s="269"/>
      <c r="I339" s="194" t="s">
        <v>20</v>
      </c>
      <c r="J339" s="195" t="s">
        <v>23</v>
      </c>
      <c r="K339" s="196">
        <v>0.37</v>
      </c>
      <c r="L339" s="23">
        <v>0.41</v>
      </c>
      <c r="M339" s="23">
        <v>0</v>
      </c>
      <c r="N339" s="194" t="s">
        <v>353</v>
      </c>
      <c r="O339" s="197">
        <v>304.06985169999996</v>
      </c>
      <c r="P339" s="9">
        <v>273.66286652999997</v>
      </c>
      <c r="Q339" s="198"/>
      <c r="R339" s="27">
        <f t="shared" si="5"/>
        <v>0</v>
      </c>
      <c r="S339" s="199"/>
      <c r="T339" s="199"/>
      <c r="U339" s="199"/>
      <c r="V339" s="199"/>
      <c r="W339" s="199"/>
      <c r="X339" s="199"/>
      <c r="Y339" s="199"/>
      <c r="Z339" s="199"/>
      <c r="AA339" s="199"/>
      <c r="AB339" s="199"/>
      <c r="AC339" s="199"/>
      <c r="AD339" s="199"/>
      <c r="AE339" s="199"/>
      <c r="AF339" s="199"/>
      <c r="AG339" s="199"/>
      <c r="AH339" s="199"/>
      <c r="AI339" s="199"/>
      <c r="AJ339" s="199"/>
      <c r="AK339" s="199"/>
      <c r="AL339" s="199"/>
      <c r="AM339" s="199"/>
      <c r="AN339" s="199"/>
      <c r="AO339" s="199"/>
      <c r="AP339" s="199"/>
      <c r="AQ339" s="199"/>
      <c r="AR339" s="199"/>
      <c r="AS339" s="199"/>
      <c r="AT339" s="199"/>
      <c r="AU339" s="199"/>
      <c r="AV339" s="199"/>
      <c r="AW339" s="199"/>
      <c r="AX339" s="199"/>
      <c r="AY339" s="199"/>
      <c r="AZ339" s="199"/>
      <c r="BA339" s="199"/>
      <c r="BB339" s="199"/>
      <c r="BC339" s="199"/>
      <c r="BD339" s="199"/>
      <c r="BE339" s="199"/>
      <c r="BF339" s="199"/>
      <c r="BG339" s="199"/>
      <c r="BH339" s="199"/>
      <c r="BI339" s="199"/>
      <c r="BJ339" s="199"/>
      <c r="BK339" s="199"/>
      <c r="BL339" s="199"/>
      <c r="BM339" s="199"/>
      <c r="BN339" s="199"/>
      <c r="BO339" s="199"/>
      <c r="BP339" s="199"/>
      <c r="BQ339" s="199"/>
      <c r="BR339" s="199"/>
    </row>
    <row r="340" spans="1:70" s="134" customFormat="1" ht="15.75" customHeight="1">
      <c r="A340" s="173"/>
      <c r="B340" s="39" t="s">
        <v>354</v>
      </c>
      <c r="C340" s="495" t="s">
        <v>213</v>
      </c>
      <c r="D340" s="496"/>
      <c r="E340" s="496"/>
      <c r="F340" s="496"/>
      <c r="G340" s="496" t="s">
        <v>27</v>
      </c>
      <c r="H340" s="471"/>
      <c r="I340" s="3"/>
      <c r="J340" s="4"/>
      <c r="K340" s="5"/>
      <c r="L340" s="6"/>
      <c r="M340" s="6"/>
      <c r="N340" s="7"/>
      <c r="O340" s="8"/>
      <c r="P340" s="9"/>
      <c r="Q340" s="10">
        <v>0</v>
      </c>
      <c r="R340" s="27">
        <f t="shared" si="5"/>
        <v>0</v>
      </c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</row>
    <row r="341" spans="1:70" s="200" customFormat="1" ht="15.75" customHeight="1" outlineLevel="1">
      <c r="A341" s="188"/>
      <c r="B341" s="253" t="s">
        <v>354</v>
      </c>
      <c r="C341" s="329"/>
      <c r="D341" s="521" t="s">
        <v>355</v>
      </c>
      <c r="E341" s="289" t="s">
        <v>6</v>
      </c>
      <c r="F341" s="345" t="s">
        <v>328</v>
      </c>
      <c r="G341" s="346"/>
      <c r="H341" s="262" t="s">
        <v>345</v>
      </c>
      <c r="I341" s="194" t="s">
        <v>330</v>
      </c>
      <c r="J341" s="195" t="s">
        <v>10</v>
      </c>
      <c r="K341" s="196">
        <v>175</v>
      </c>
      <c r="L341" s="23">
        <v>193.1</v>
      </c>
      <c r="M341" s="23">
        <v>0</v>
      </c>
      <c r="N341" s="194" t="s">
        <v>356</v>
      </c>
      <c r="O341" s="197">
        <v>61990</v>
      </c>
      <c r="P341" s="9">
        <v>55791</v>
      </c>
      <c r="Q341" s="198"/>
      <c r="R341" s="27">
        <f t="shared" si="5"/>
        <v>0</v>
      </c>
      <c r="S341" s="199"/>
      <c r="T341" s="199"/>
      <c r="U341" s="199"/>
      <c r="V341" s="199"/>
      <c r="W341" s="199"/>
      <c r="X341" s="199"/>
      <c r="Y341" s="199"/>
      <c r="Z341" s="199"/>
      <c r="AA341" s="199"/>
      <c r="AB341" s="199"/>
      <c r="AC341" s="199"/>
      <c r="AD341" s="199"/>
      <c r="AE341" s="199"/>
      <c r="AF341" s="199"/>
      <c r="AG341" s="199"/>
      <c r="AH341" s="199"/>
      <c r="AI341" s="199"/>
      <c r="AJ341" s="199"/>
      <c r="AK341" s="199"/>
      <c r="AL341" s="199"/>
      <c r="AM341" s="199"/>
      <c r="AN341" s="199"/>
      <c r="AO341" s="199"/>
      <c r="AP341" s="199"/>
      <c r="AQ341" s="199"/>
      <c r="AR341" s="199"/>
      <c r="AS341" s="199"/>
      <c r="AT341" s="199"/>
      <c r="AU341" s="199"/>
      <c r="AV341" s="199"/>
      <c r="AW341" s="199"/>
      <c r="AX341" s="199"/>
      <c r="AY341" s="199"/>
      <c r="AZ341" s="199"/>
      <c r="BA341" s="199"/>
      <c r="BB341" s="199"/>
      <c r="BC341" s="199"/>
      <c r="BD341" s="199"/>
      <c r="BE341" s="199"/>
      <c r="BF341" s="199"/>
      <c r="BG341" s="199"/>
      <c r="BH341" s="199"/>
      <c r="BI341" s="199"/>
      <c r="BJ341" s="199"/>
      <c r="BK341" s="199"/>
      <c r="BL341" s="199"/>
      <c r="BM341" s="199"/>
      <c r="BN341" s="199"/>
      <c r="BO341" s="199"/>
      <c r="BP341" s="199"/>
      <c r="BQ341" s="199"/>
      <c r="BR341" s="199"/>
    </row>
    <row r="342" spans="1:70" s="209" customFormat="1" ht="15.75" customHeight="1" outlineLevel="1">
      <c r="A342" s="258"/>
      <c r="B342" s="259" t="s">
        <v>354</v>
      </c>
      <c r="C342" s="331"/>
      <c r="D342" s="519"/>
      <c r="E342" s="204" t="s">
        <v>6</v>
      </c>
      <c r="F342" s="205" t="s">
        <v>328</v>
      </c>
      <c r="G342" s="154"/>
      <c r="H342" s="262" t="s">
        <v>334</v>
      </c>
      <c r="I342" s="194" t="s">
        <v>9</v>
      </c>
      <c r="J342" s="195" t="s">
        <v>12</v>
      </c>
      <c r="K342" s="196">
        <v>17</v>
      </c>
      <c r="L342" s="23">
        <v>18.545000000000002</v>
      </c>
      <c r="M342" s="23">
        <v>0</v>
      </c>
      <c r="N342" s="194" t="s">
        <v>357</v>
      </c>
      <c r="O342" s="197">
        <v>6080</v>
      </c>
      <c r="P342" s="9">
        <v>5472</v>
      </c>
      <c r="Q342" s="198"/>
      <c r="R342" s="27">
        <f t="shared" si="5"/>
        <v>0</v>
      </c>
      <c r="S342" s="208"/>
      <c r="T342" s="208"/>
      <c r="U342" s="208"/>
      <c r="V342" s="208"/>
      <c r="W342" s="208"/>
      <c r="X342" s="208"/>
      <c r="Y342" s="208"/>
      <c r="Z342" s="208"/>
      <c r="AA342" s="208"/>
      <c r="AB342" s="208"/>
      <c r="AC342" s="208"/>
      <c r="AD342" s="208"/>
      <c r="AE342" s="208"/>
      <c r="AF342" s="208"/>
      <c r="AG342" s="208"/>
      <c r="AH342" s="208"/>
      <c r="AI342" s="208"/>
      <c r="AJ342" s="208"/>
      <c r="AK342" s="208"/>
      <c r="AL342" s="208"/>
      <c r="AM342" s="208"/>
      <c r="AN342" s="208"/>
      <c r="AO342" s="208"/>
      <c r="AP342" s="208"/>
      <c r="AQ342" s="208"/>
      <c r="AR342" s="208"/>
      <c r="AS342" s="208"/>
      <c r="AT342" s="208"/>
      <c r="AU342" s="208"/>
      <c r="AV342" s="208"/>
      <c r="AW342" s="208"/>
      <c r="AX342" s="208"/>
      <c r="AY342" s="208"/>
      <c r="AZ342" s="208"/>
      <c r="BA342" s="208"/>
      <c r="BB342" s="208"/>
      <c r="BC342" s="208"/>
      <c r="BD342" s="208"/>
      <c r="BE342" s="208"/>
      <c r="BF342" s="208"/>
      <c r="BG342" s="208"/>
      <c r="BH342" s="208"/>
      <c r="BI342" s="208"/>
      <c r="BJ342" s="208"/>
      <c r="BK342" s="208"/>
      <c r="BL342" s="208"/>
      <c r="BM342" s="208"/>
      <c r="BN342" s="208"/>
      <c r="BO342" s="208"/>
      <c r="BP342" s="208"/>
      <c r="BQ342" s="208"/>
      <c r="BR342" s="208"/>
    </row>
    <row r="343" spans="1:70" s="200" customFormat="1" ht="15.75" customHeight="1" outlineLevel="1">
      <c r="A343" s="258"/>
      <c r="B343" s="259" t="s">
        <v>354</v>
      </c>
      <c r="C343" s="331"/>
      <c r="D343" s="519"/>
      <c r="E343" s="204" t="s">
        <v>6</v>
      </c>
      <c r="F343" s="205" t="s">
        <v>328</v>
      </c>
      <c r="G343" s="154"/>
      <c r="H343" s="262" t="s">
        <v>336</v>
      </c>
      <c r="I343" s="194" t="s">
        <v>14</v>
      </c>
      <c r="J343" s="195" t="s">
        <v>10</v>
      </c>
      <c r="K343" s="196">
        <v>175</v>
      </c>
      <c r="L343" s="23">
        <v>193.1</v>
      </c>
      <c r="M343" s="23">
        <v>0</v>
      </c>
      <c r="N343" s="194" t="s">
        <v>358</v>
      </c>
      <c r="O343" s="197">
        <v>61990</v>
      </c>
      <c r="P343" s="9">
        <v>55791</v>
      </c>
      <c r="Q343" s="198"/>
      <c r="R343" s="27">
        <f t="shared" si="5"/>
        <v>0</v>
      </c>
      <c r="S343" s="199"/>
      <c r="T343" s="199"/>
      <c r="U343" s="199"/>
      <c r="V343" s="199"/>
      <c r="W343" s="199"/>
      <c r="X343" s="199"/>
      <c r="Y343" s="199"/>
      <c r="Z343" s="199"/>
      <c r="AA343" s="199"/>
      <c r="AB343" s="199"/>
      <c r="AC343" s="199"/>
      <c r="AD343" s="199"/>
      <c r="AE343" s="199"/>
      <c r="AF343" s="199"/>
      <c r="AG343" s="199"/>
      <c r="AH343" s="199"/>
      <c r="AI343" s="199"/>
      <c r="AJ343" s="199"/>
      <c r="AK343" s="199"/>
      <c r="AL343" s="199"/>
      <c r="AM343" s="199"/>
      <c r="AN343" s="199"/>
      <c r="AO343" s="199"/>
      <c r="AP343" s="199"/>
      <c r="AQ343" s="199"/>
      <c r="AR343" s="199"/>
      <c r="AS343" s="199"/>
      <c r="AT343" s="199"/>
      <c r="AU343" s="199"/>
      <c r="AV343" s="199"/>
      <c r="AW343" s="199"/>
      <c r="AX343" s="199"/>
      <c r="AY343" s="199"/>
      <c r="AZ343" s="199"/>
      <c r="BA343" s="199"/>
      <c r="BB343" s="199"/>
      <c r="BC343" s="199"/>
      <c r="BD343" s="199"/>
      <c r="BE343" s="199"/>
      <c r="BF343" s="199"/>
      <c r="BG343" s="199"/>
      <c r="BH343" s="199"/>
      <c r="BI343" s="199"/>
      <c r="BJ343" s="199"/>
      <c r="BK343" s="199"/>
      <c r="BL343" s="199"/>
      <c r="BM343" s="199"/>
      <c r="BN343" s="199"/>
      <c r="BO343" s="199"/>
      <c r="BP343" s="199"/>
      <c r="BQ343" s="199"/>
      <c r="BR343" s="199"/>
    </row>
    <row r="344" spans="1:70" s="200" customFormat="1" ht="15.75" customHeight="1" outlineLevel="1">
      <c r="A344" s="258"/>
      <c r="B344" s="259" t="s">
        <v>354</v>
      </c>
      <c r="C344" s="331"/>
      <c r="D344" s="519"/>
      <c r="E344" s="204" t="s">
        <v>6</v>
      </c>
      <c r="F344" s="205" t="s">
        <v>328</v>
      </c>
      <c r="G344" s="154"/>
      <c r="H344" s="157"/>
      <c r="I344" s="194" t="s">
        <v>14</v>
      </c>
      <c r="J344" s="195" t="s">
        <v>12</v>
      </c>
      <c r="K344" s="196">
        <v>17</v>
      </c>
      <c r="L344" s="23">
        <v>18.545000000000002</v>
      </c>
      <c r="M344" s="23">
        <v>0</v>
      </c>
      <c r="N344" s="194" t="s">
        <v>359</v>
      </c>
      <c r="O344" s="197">
        <v>6080</v>
      </c>
      <c r="P344" s="9">
        <v>5472</v>
      </c>
      <c r="Q344" s="198"/>
      <c r="R344" s="27">
        <f t="shared" si="5"/>
        <v>0</v>
      </c>
      <c r="S344" s="199"/>
      <c r="T344" s="199"/>
      <c r="U344" s="199"/>
      <c r="V344" s="199"/>
      <c r="W344" s="199"/>
      <c r="X344" s="199"/>
      <c r="Y344" s="199"/>
      <c r="Z344" s="199"/>
      <c r="AA344" s="199"/>
      <c r="AB344" s="199"/>
      <c r="AC344" s="199"/>
      <c r="AD344" s="199"/>
      <c r="AE344" s="199"/>
      <c r="AF344" s="199"/>
      <c r="AG344" s="199"/>
      <c r="AH344" s="199"/>
      <c r="AI344" s="199"/>
      <c r="AJ344" s="199"/>
      <c r="AK344" s="199"/>
      <c r="AL344" s="199"/>
      <c r="AM344" s="199"/>
      <c r="AN344" s="199"/>
      <c r="AO344" s="199"/>
      <c r="AP344" s="199"/>
      <c r="AQ344" s="199"/>
      <c r="AR344" s="199"/>
      <c r="AS344" s="199"/>
      <c r="AT344" s="199"/>
      <c r="AU344" s="199"/>
      <c r="AV344" s="199"/>
      <c r="AW344" s="199"/>
      <c r="AX344" s="199"/>
      <c r="AY344" s="199"/>
      <c r="AZ344" s="199"/>
      <c r="BA344" s="199"/>
      <c r="BB344" s="199"/>
      <c r="BC344" s="199"/>
      <c r="BD344" s="199"/>
      <c r="BE344" s="199"/>
      <c r="BF344" s="199"/>
      <c r="BG344" s="199"/>
      <c r="BH344" s="199"/>
      <c r="BI344" s="199"/>
      <c r="BJ344" s="199"/>
      <c r="BK344" s="199"/>
      <c r="BL344" s="199"/>
      <c r="BM344" s="199"/>
      <c r="BN344" s="199"/>
      <c r="BO344" s="199"/>
      <c r="BP344" s="199"/>
      <c r="BQ344" s="199"/>
      <c r="BR344" s="199"/>
    </row>
    <row r="345" spans="1:70" s="209" customFormat="1" ht="15.75" customHeight="1" outlineLevel="1">
      <c r="A345" s="258"/>
      <c r="B345" s="259" t="s">
        <v>354</v>
      </c>
      <c r="C345" s="331"/>
      <c r="D345" s="519"/>
      <c r="E345" s="204" t="s">
        <v>6</v>
      </c>
      <c r="F345" s="205" t="s">
        <v>328</v>
      </c>
      <c r="G345" s="154"/>
      <c r="H345" s="157"/>
      <c r="I345" s="194" t="s">
        <v>17</v>
      </c>
      <c r="J345" s="195" t="s">
        <v>10</v>
      </c>
      <c r="K345" s="196">
        <v>175</v>
      </c>
      <c r="L345" s="23">
        <v>193.1</v>
      </c>
      <c r="M345" s="23">
        <v>0</v>
      </c>
      <c r="N345" s="194" t="s">
        <v>360</v>
      </c>
      <c r="O345" s="197">
        <v>61990</v>
      </c>
      <c r="P345" s="9">
        <v>55791</v>
      </c>
      <c r="Q345" s="198"/>
      <c r="R345" s="27">
        <f t="shared" si="5"/>
        <v>0</v>
      </c>
      <c r="S345" s="208"/>
      <c r="T345" s="208"/>
      <c r="U345" s="208"/>
      <c r="V345" s="208"/>
      <c r="W345" s="208"/>
      <c r="X345" s="208"/>
      <c r="Y345" s="208"/>
      <c r="Z345" s="208"/>
      <c r="AA345" s="208"/>
      <c r="AB345" s="208"/>
      <c r="AC345" s="208"/>
      <c r="AD345" s="208"/>
      <c r="AE345" s="208"/>
      <c r="AF345" s="208"/>
      <c r="AG345" s="208"/>
      <c r="AH345" s="208"/>
      <c r="AI345" s="208"/>
      <c r="AJ345" s="208"/>
      <c r="AK345" s="208"/>
      <c r="AL345" s="208"/>
      <c r="AM345" s="208"/>
      <c r="AN345" s="208"/>
      <c r="AO345" s="208"/>
      <c r="AP345" s="208"/>
      <c r="AQ345" s="208"/>
      <c r="AR345" s="208"/>
      <c r="AS345" s="208"/>
      <c r="AT345" s="208"/>
      <c r="AU345" s="208"/>
      <c r="AV345" s="208"/>
      <c r="AW345" s="208"/>
      <c r="AX345" s="208"/>
      <c r="AY345" s="208"/>
      <c r="AZ345" s="208"/>
      <c r="BA345" s="208"/>
      <c r="BB345" s="208"/>
      <c r="BC345" s="208"/>
      <c r="BD345" s="208"/>
      <c r="BE345" s="208"/>
      <c r="BF345" s="208"/>
      <c r="BG345" s="208"/>
      <c r="BH345" s="208"/>
      <c r="BI345" s="208"/>
      <c r="BJ345" s="208"/>
      <c r="BK345" s="208"/>
      <c r="BL345" s="208"/>
      <c r="BM345" s="208"/>
      <c r="BN345" s="208"/>
      <c r="BO345" s="208"/>
      <c r="BP345" s="208"/>
      <c r="BQ345" s="208"/>
      <c r="BR345" s="208"/>
    </row>
    <row r="346" spans="1:70" s="200" customFormat="1" ht="127.2" customHeight="1" outlineLevel="1">
      <c r="A346" s="258"/>
      <c r="B346" s="259" t="s">
        <v>354</v>
      </c>
      <c r="C346" s="343"/>
      <c r="D346" s="520"/>
      <c r="E346" s="287" t="s">
        <v>6</v>
      </c>
      <c r="F346" s="287" t="s">
        <v>328</v>
      </c>
      <c r="G346" s="160"/>
      <c r="H346" s="161"/>
      <c r="I346" s="194" t="s">
        <v>17</v>
      </c>
      <c r="J346" s="195" t="s">
        <v>12</v>
      </c>
      <c r="K346" s="196">
        <v>17</v>
      </c>
      <c r="L346" s="23">
        <v>18.545000000000002</v>
      </c>
      <c r="M346" s="23">
        <v>0</v>
      </c>
      <c r="N346" s="194" t="s">
        <v>361</v>
      </c>
      <c r="O346" s="197">
        <v>6080</v>
      </c>
      <c r="P346" s="9">
        <v>5472</v>
      </c>
      <c r="Q346" s="198"/>
      <c r="R346" s="27">
        <f t="shared" si="5"/>
        <v>0</v>
      </c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  <c r="AC346" s="199"/>
      <c r="AD346" s="199"/>
      <c r="AE346" s="199"/>
      <c r="AF346" s="199"/>
      <c r="AG346" s="199"/>
      <c r="AH346" s="199"/>
      <c r="AI346" s="199"/>
      <c r="AJ346" s="199"/>
      <c r="AK346" s="199"/>
      <c r="AL346" s="199"/>
      <c r="AM346" s="199"/>
      <c r="AN346" s="199"/>
      <c r="AO346" s="199"/>
      <c r="AP346" s="199"/>
      <c r="AQ346" s="199"/>
      <c r="AR346" s="199"/>
      <c r="AS346" s="199"/>
      <c r="AT346" s="199"/>
      <c r="AU346" s="199"/>
      <c r="AV346" s="199"/>
      <c r="AW346" s="199"/>
      <c r="AX346" s="199"/>
      <c r="AY346" s="199"/>
      <c r="AZ346" s="199"/>
      <c r="BA346" s="199"/>
      <c r="BB346" s="199"/>
      <c r="BC346" s="199"/>
      <c r="BD346" s="199"/>
      <c r="BE346" s="199"/>
      <c r="BF346" s="199"/>
      <c r="BG346" s="199"/>
      <c r="BH346" s="199"/>
      <c r="BI346" s="199"/>
      <c r="BJ346" s="199"/>
      <c r="BK346" s="199"/>
      <c r="BL346" s="199"/>
      <c r="BM346" s="199"/>
      <c r="BN346" s="199"/>
      <c r="BO346" s="199"/>
      <c r="BP346" s="199"/>
      <c r="BQ346" s="199"/>
      <c r="BR346" s="199"/>
    </row>
    <row r="347" spans="1:70" s="134" customFormat="1" ht="15.75" customHeight="1">
      <c r="A347" s="173"/>
      <c r="B347" s="270" t="s">
        <v>362</v>
      </c>
      <c r="C347" s="508" t="s">
        <v>213</v>
      </c>
      <c r="D347" s="497"/>
      <c r="E347" s="497"/>
      <c r="F347" s="497"/>
      <c r="G347" s="496" t="s">
        <v>27</v>
      </c>
      <c r="H347" s="471"/>
      <c r="I347" s="3"/>
      <c r="J347" s="4"/>
      <c r="K347" s="5"/>
      <c r="L347" s="6"/>
      <c r="M347" s="6"/>
      <c r="N347" s="7"/>
      <c r="O347" s="8"/>
      <c r="P347" s="9"/>
      <c r="Q347" s="10">
        <v>0</v>
      </c>
      <c r="R347" s="27">
        <f t="shared" si="5"/>
        <v>0</v>
      </c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</row>
    <row r="348" spans="1:70" s="200" customFormat="1" ht="15.75" customHeight="1" outlineLevel="1">
      <c r="A348" s="333"/>
      <c r="B348" s="253" t="s">
        <v>362</v>
      </c>
      <c r="C348" s="334"/>
      <c r="D348" s="518" t="s">
        <v>363</v>
      </c>
      <c r="E348" s="191" t="s">
        <v>6</v>
      </c>
      <c r="F348" s="345" t="s">
        <v>328</v>
      </c>
      <c r="G348" s="346"/>
      <c r="H348" s="262" t="s">
        <v>345</v>
      </c>
      <c r="I348" s="194" t="s">
        <v>330</v>
      </c>
      <c r="J348" s="195" t="s">
        <v>10</v>
      </c>
      <c r="K348" s="196">
        <v>175</v>
      </c>
      <c r="L348" s="23">
        <v>193.1</v>
      </c>
      <c r="M348" s="23">
        <v>0</v>
      </c>
      <c r="N348" s="194" t="s">
        <v>364</v>
      </c>
      <c r="O348" s="197">
        <v>61990</v>
      </c>
      <c r="P348" s="9">
        <v>55791</v>
      </c>
      <c r="Q348" s="198"/>
      <c r="R348" s="27">
        <f t="shared" si="5"/>
        <v>0</v>
      </c>
      <c r="S348" s="199"/>
      <c r="T348" s="199"/>
      <c r="U348" s="199"/>
      <c r="V348" s="199"/>
      <c r="W348" s="199"/>
      <c r="X348" s="199"/>
      <c r="Y348" s="199"/>
      <c r="Z348" s="199"/>
      <c r="AA348" s="199"/>
      <c r="AB348" s="199"/>
      <c r="AC348" s="199"/>
      <c r="AD348" s="199"/>
      <c r="AE348" s="199"/>
      <c r="AF348" s="199"/>
      <c r="AG348" s="199"/>
      <c r="AH348" s="199"/>
      <c r="AI348" s="199"/>
      <c r="AJ348" s="199"/>
      <c r="AK348" s="199"/>
      <c r="AL348" s="199"/>
      <c r="AM348" s="199"/>
      <c r="AN348" s="199"/>
      <c r="AO348" s="199"/>
      <c r="AP348" s="199"/>
      <c r="AQ348" s="199"/>
      <c r="AR348" s="199"/>
      <c r="AS348" s="199"/>
      <c r="AT348" s="199"/>
      <c r="AU348" s="199"/>
      <c r="AV348" s="199"/>
      <c r="AW348" s="199"/>
      <c r="AX348" s="199"/>
      <c r="AY348" s="199"/>
      <c r="AZ348" s="199"/>
      <c r="BA348" s="199"/>
      <c r="BB348" s="199"/>
      <c r="BC348" s="199"/>
      <c r="BD348" s="199"/>
      <c r="BE348" s="199"/>
      <c r="BF348" s="199"/>
      <c r="BG348" s="199"/>
      <c r="BH348" s="199"/>
      <c r="BI348" s="199"/>
      <c r="BJ348" s="199"/>
      <c r="BK348" s="199"/>
      <c r="BL348" s="199"/>
      <c r="BM348" s="199"/>
      <c r="BN348" s="199"/>
      <c r="BO348" s="199"/>
      <c r="BP348" s="199"/>
      <c r="BQ348" s="199"/>
      <c r="BR348" s="199"/>
    </row>
    <row r="349" spans="1:70" s="209" customFormat="1" ht="15.75" customHeight="1" outlineLevel="1">
      <c r="A349" s="258"/>
      <c r="B349" s="347" t="s">
        <v>362</v>
      </c>
      <c r="C349" s="331"/>
      <c r="D349" s="519"/>
      <c r="E349" s="259" t="s">
        <v>6</v>
      </c>
      <c r="F349" s="205" t="s">
        <v>328</v>
      </c>
      <c r="G349" s="154"/>
      <c r="H349" s="262" t="s">
        <v>334</v>
      </c>
      <c r="I349" s="194" t="s">
        <v>330</v>
      </c>
      <c r="J349" s="195" t="s">
        <v>12</v>
      </c>
      <c r="K349" s="196">
        <v>17</v>
      </c>
      <c r="L349" s="23">
        <v>18.545000000000002</v>
      </c>
      <c r="M349" s="23">
        <v>0</v>
      </c>
      <c r="N349" s="194" t="s">
        <v>365</v>
      </c>
      <c r="O349" s="197">
        <v>6080</v>
      </c>
      <c r="P349" s="9">
        <v>5472</v>
      </c>
      <c r="Q349" s="198"/>
      <c r="R349" s="27">
        <f t="shared" si="5"/>
        <v>0</v>
      </c>
      <c r="S349" s="208"/>
      <c r="T349" s="208"/>
      <c r="U349" s="208"/>
      <c r="V349" s="208"/>
      <c r="W349" s="208"/>
      <c r="X349" s="208"/>
      <c r="Y349" s="208"/>
      <c r="Z349" s="208"/>
      <c r="AA349" s="208"/>
      <c r="AB349" s="208"/>
      <c r="AC349" s="208"/>
      <c r="AD349" s="208"/>
      <c r="AE349" s="208"/>
      <c r="AF349" s="208"/>
      <c r="AG349" s="208"/>
      <c r="AH349" s="208"/>
      <c r="AI349" s="208"/>
      <c r="AJ349" s="208"/>
      <c r="AK349" s="208"/>
      <c r="AL349" s="208"/>
      <c r="AM349" s="208"/>
      <c r="AN349" s="208"/>
      <c r="AO349" s="208"/>
      <c r="AP349" s="208"/>
      <c r="AQ349" s="208"/>
      <c r="AR349" s="208"/>
      <c r="AS349" s="208"/>
      <c r="AT349" s="208"/>
      <c r="AU349" s="208"/>
      <c r="AV349" s="208"/>
      <c r="AW349" s="208"/>
      <c r="AX349" s="208"/>
      <c r="AY349" s="208"/>
      <c r="AZ349" s="208"/>
      <c r="BA349" s="208"/>
      <c r="BB349" s="208"/>
      <c r="BC349" s="208"/>
      <c r="BD349" s="208"/>
      <c r="BE349" s="208"/>
      <c r="BF349" s="208"/>
      <c r="BG349" s="208"/>
      <c r="BH349" s="208"/>
      <c r="BI349" s="208"/>
      <c r="BJ349" s="208"/>
      <c r="BK349" s="208"/>
      <c r="BL349" s="208"/>
      <c r="BM349" s="208"/>
      <c r="BN349" s="208"/>
      <c r="BO349" s="208"/>
      <c r="BP349" s="208"/>
      <c r="BQ349" s="208"/>
      <c r="BR349" s="208"/>
    </row>
    <row r="350" spans="1:70" s="200" customFormat="1" ht="15.75" customHeight="1" outlineLevel="1">
      <c r="A350" s="258"/>
      <c r="B350" s="259" t="s">
        <v>362</v>
      </c>
      <c r="C350" s="331"/>
      <c r="D350" s="519"/>
      <c r="E350" s="259" t="s">
        <v>6</v>
      </c>
      <c r="F350" s="205" t="s">
        <v>328</v>
      </c>
      <c r="G350" s="154"/>
      <c r="H350" s="262" t="s">
        <v>336</v>
      </c>
      <c r="I350" s="194" t="s">
        <v>14</v>
      </c>
      <c r="J350" s="195" t="s">
        <v>10</v>
      </c>
      <c r="K350" s="196">
        <v>175</v>
      </c>
      <c r="L350" s="23">
        <v>193.1</v>
      </c>
      <c r="M350" s="23">
        <v>0</v>
      </c>
      <c r="N350" s="194" t="s">
        <v>366</v>
      </c>
      <c r="O350" s="197">
        <v>61990</v>
      </c>
      <c r="P350" s="9">
        <v>55791</v>
      </c>
      <c r="Q350" s="198"/>
      <c r="R350" s="27">
        <f t="shared" si="5"/>
        <v>0</v>
      </c>
      <c r="S350" s="199"/>
      <c r="T350" s="199"/>
      <c r="U350" s="199"/>
      <c r="V350" s="199"/>
      <c r="W350" s="199"/>
      <c r="X350" s="199"/>
      <c r="Y350" s="199"/>
      <c r="Z350" s="199"/>
      <c r="AA350" s="199"/>
      <c r="AB350" s="199"/>
      <c r="AC350" s="199"/>
      <c r="AD350" s="199"/>
      <c r="AE350" s="199"/>
      <c r="AF350" s="199"/>
      <c r="AG350" s="199"/>
      <c r="AH350" s="199"/>
      <c r="AI350" s="199"/>
      <c r="AJ350" s="199"/>
      <c r="AK350" s="199"/>
      <c r="AL350" s="199"/>
      <c r="AM350" s="199"/>
      <c r="AN350" s="199"/>
      <c r="AO350" s="199"/>
      <c r="AP350" s="199"/>
      <c r="AQ350" s="199"/>
      <c r="AR350" s="199"/>
      <c r="AS350" s="199"/>
      <c r="AT350" s="199"/>
      <c r="AU350" s="199"/>
      <c r="AV350" s="199"/>
      <c r="AW350" s="199"/>
      <c r="AX350" s="199"/>
      <c r="AY350" s="199"/>
      <c r="AZ350" s="199"/>
      <c r="BA350" s="199"/>
      <c r="BB350" s="199"/>
      <c r="BC350" s="199"/>
      <c r="BD350" s="199"/>
      <c r="BE350" s="199"/>
      <c r="BF350" s="199"/>
      <c r="BG350" s="199"/>
      <c r="BH350" s="199"/>
      <c r="BI350" s="199"/>
      <c r="BJ350" s="199"/>
      <c r="BK350" s="199"/>
      <c r="BL350" s="199"/>
      <c r="BM350" s="199"/>
      <c r="BN350" s="199"/>
      <c r="BO350" s="199"/>
      <c r="BP350" s="199"/>
      <c r="BQ350" s="199"/>
      <c r="BR350" s="199"/>
    </row>
    <row r="351" spans="1:70" s="200" customFormat="1" ht="15.75" customHeight="1" outlineLevel="1">
      <c r="A351" s="258"/>
      <c r="B351" s="259" t="s">
        <v>362</v>
      </c>
      <c r="C351" s="331"/>
      <c r="D351" s="519"/>
      <c r="E351" s="259" t="s">
        <v>6</v>
      </c>
      <c r="F351" s="205" t="s">
        <v>328</v>
      </c>
      <c r="G351" s="154"/>
      <c r="H351" s="157"/>
      <c r="I351" s="194" t="s">
        <v>14</v>
      </c>
      <c r="J351" s="195" t="s">
        <v>12</v>
      </c>
      <c r="K351" s="196">
        <v>17</v>
      </c>
      <c r="L351" s="23">
        <v>18.545000000000002</v>
      </c>
      <c r="M351" s="23">
        <v>0</v>
      </c>
      <c r="N351" s="194" t="s">
        <v>367</v>
      </c>
      <c r="O351" s="197">
        <v>6080</v>
      </c>
      <c r="P351" s="9">
        <v>5472</v>
      </c>
      <c r="Q351" s="198"/>
      <c r="R351" s="27">
        <f t="shared" si="5"/>
        <v>0</v>
      </c>
      <c r="S351" s="199"/>
      <c r="T351" s="199"/>
      <c r="U351" s="199"/>
      <c r="V351" s="199"/>
      <c r="W351" s="199"/>
      <c r="X351" s="199"/>
      <c r="Y351" s="199"/>
      <c r="Z351" s="199"/>
      <c r="AA351" s="199"/>
      <c r="AB351" s="199"/>
      <c r="AC351" s="199"/>
      <c r="AD351" s="199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199"/>
      <c r="AO351" s="199"/>
      <c r="AP351" s="199"/>
      <c r="AQ351" s="199"/>
      <c r="AR351" s="199"/>
      <c r="AS351" s="199"/>
      <c r="AT351" s="199"/>
      <c r="AU351" s="199"/>
      <c r="AV351" s="199"/>
      <c r="AW351" s="199"/>
      <c r="AX351" s="199"/>
      <c r="AY351" s="199"/>
      <c r="AZ351" s="199"/>
      <c r="BA351" s="199"/>
      <c r="BB351" s="199"/>
      <c r="BC351" s="199"/>
      <c r="BD351" s="199"/>
      <c r="BE351" s="199"/>
      <c r="BF351" s="199"/>
      <c r="BG351" s="199"/>
      <c r="BH351" s="199"/>
      <c r="BI351" s="199"/>
      <c r="BJ351" s="199"/>
      <c r="BK351" s="199"/>
      <c r="BL351" s="199"/>
      <c r="BM351" s="199"/>
      <c r="BN351" s="199"/>
      <c r="BO351" s="199"/>
      <c r="BP351" s="199"/>
      <c r="BQ351" s="199"/>
      <c r="BR351" s="199"/>
    </row>
    <row r="352" spans="1:70" s="209" customFormat="1" ht="15.75" customHeight="1" outlineLevel="1">
      <c r="A352" s="258"/>
      <c r="B352" s="259" t="s">
        <v>362</v>
      </c>
      <c r="C352" s="331"/>
      <c r="D352" s="519"/>
      <c r="E352" s="259" t="s">
        <v>6</v>
      </c>
      <c r="F352" s="205" t="s">
        <v>328</v>
      </c>
      <c r="G352" s="154"/>
      <c r="H352" s="157"/>
      <c r="I352" s="194" t="s">
        <v>17</v>
      </c>
      <c r="J352" s="195" t="s">
        <v>10</v>
      </c>
      <c r="K352" s="196">
        <v>175</v>
      </c>
      <c r="L352" s="23">
        <v>193.1</v>
      </c>
      <c r="M352" s="23">
        <v>0</v>
      </c>
      <c r="N352" s="194" t="s">
        <v>368</v>
      </c>
      <c r="O352" s="197">
        <v>61990</v>
      </c>
      <c r="P352" s="9">
        <v>55791</v>
      </c>
      <c r="Q352" s="198"/>
      <c r="R352" s="27">
        <f t="shared" si="5"/>
        <v>0</v>
      </c>
      <c r="S352" s="208"/>
      <c r="T352" s="208"/>
      <c r="U352" s="208"/>
      <c r="V352" s="208"/>
      <c r="W352" s="208"/>
      <c r="X352" s="208"/>
      <c r="Y352" s="208"/>
      <c r="Z352" s="208"/>
      <c r="AA352" s="208"/>
      <c r="AB352" s="208"/>
      <c r="AC352" s="208"/>
      <c r="AD352" s="208"/>
      <c r="AE352" s="208"/>
      <c r="AF352" s="208"/>
      <c r="AG352" s="208"/>
      <c r="AH352" s="208"/>
      <c r="AI352" s="208"/>
      <c r="AJ352" s="208"/>
      <c r="AK352" s="208"/>
      <c r="AL352" s="208"/>
      <c r="AM352" s="208"/>
      <c r="AN352" s="208"/>
      <c r="AO352" s="208"/>
      <c r="AP352" s="208"/>
      <c r="AQ352" s="208"/>
      <c r="AR352" s="208"/>
      <c r="AS352" s="208"/>
      <c r="AT352" s="208"/>
      <c r="AU352" s="208"/>
      <c r="AV352" s="208"/>
      <c r="AW352" s="208"/>
      <c r="AX352" s="208"/>
      <c r="AY352" s="208"/>
      <c r="AZ352" s="208"/>
      <c r="BA352" s="208"/>
      <c r="BB352" s="208"/>
      <c r="BC352" s="208"/>
      <c r="BD352" s="208"/>
      <c r="BE352" s="208"/>
      <c r="BF352" s="208"/>
      <c r="BG352" s="208"/>
      <c r="BH352" s="208"/>
      <c r="BI352" s="208"/>
      <c r="BJ352" s="208"/>
      <c r="BK352" s="208"/>
      <c r="BL352" s="208"/>
      <c r="BM352" s="208"/>
      <c r="BN352" s="208"/>
      <c r="BO352" s="208"/>
      <c r="BP352" s="208"/>
      <c r="BQ352" s="208"/>
      <c r="BR352" s="208"/>
    </row>
    <row r="353" spans="1:70" s="200" customFormat="1" ht="15.75" customHeight="1" outlineLevel="1">
      <c r="A353" s="266"/>
      <c r="B353" s="267" t="s">
        <v>362</v>
      </c>
      <c r="C353" s="343"/>
      <c r="D353" s="520"/>
      <c r="E353" s="259" t="s">
        <v>6</v>
      </c>
      <c r="F353" s="205" t="s">
        <v>328</v>
      </c>
      <c r="G353" s="154"/>
      <c r="H353" s="161"/>
      <c r="I353" s="194" t="s">
        <v>17</v>
      </c>
      <c r="J353" s="195" t="s">
        <v>12</v>
      </c>
      <c r="K353" s="196">
        <v>17</v>
      </c>
      <c r="L353" s="23">
        <v>18.545000000000002</v>
      </c>
      <c r="M353" s="23">
        <v>0</v>
      </c>
      <c r="N353" s="194" t="s">
        <v>369</v>
      </c>
      <c r="O353" s="197">
        <v>6080</v>
      </c>
      <c r="P353" s="9">
        <v>5472</v>
      </c>
      <c r="Q353" s="198"/>
      <c r="R353" s="27">
        <f t="shared" si="5"/>
        <v>0</v>
      </c>
      <c r="S353" s="199"/>
      <c r="T353" s="199"/>
      <c r="U353" s="199"/>
      <c r="V353" s="199"/>
      <c r="W353" s="199"/>
      <c r="X353" s="199"/>
      <c r="Y353" s="199"/>
      <c r="Z353" s="199"/>
      <c r="AA353" s="199"/>
      <c r="AB353" s="199"/>
      <c r="AC353" s="199"/>
      <c r="AD353" s="199"/>
      <c r="AE353" s="199"/>
      <c r="AF353" s="199"/>
      <c r="AG353" s="199"/>
      <c r="AH353" s="199"/>
      <c r="AI353" s="199"/>
      <c r="AJ353" s="199"/>
      <c r="AK353" s="199"/>
      <c r="AL353" s="199"/>
      <c r="AM353" s="199"/>
      <c r="AN353" s="199"/>
      <c r="AO353" s="199"/>
      <c r="AP353" s="199"/>
      <c r="AQ353" s="199"/>
      <c r="AR353" s="199"/>
      <c r="AS353" s="199"/>
      <c r="AT353" s="199"/>
      <c r="AU353" s="199"/>
      <c r="AV353" s="199"/>
      <c r="AW353" s="199"/>
      <c r="AX353" s="199"/>
      <c r="AY353" s="199"/>
      <c r="AZ353" s="199"/>
      <c r="BA353" s="199"/>
      <c r="BB353" s="199"/>
      <c r="BC353" s="199"/>
      <c r="BD353" s="199"/>
      <c r="BE353" s="199"/>
      <c r="BF353" s="199"/>
      <c r="BG353" s="199"/>
      <c r="BH353" s="199"/>
      <c r="BI353" s="199"/>
      <c r="BJ353" s="199"/>
      <c r="BK353" s="199"/>
      <c r="BL353" s="199"/>
      <c r="BM353" s="199"/>
      <c r="BN353" s="199"/>
      <c r="BO353" s="199"/>
      <c r="BP353" s="199"/>
      <c r="BQ353" s="199"/>
      <c r="BR353" s="199"/>
    </row>
    <row r="354" spans="1:70" s="134" customFormat="1" ht="15.75" customHeight="1">
      <c r="A354" s="173"/>
      <c r="B354" s="270" t="s">
        <v>370</v>
      </c>
      <c r="C354" s="495" t="s">
        <v>96</v>
      </c>
      <c r="D354" s="496"/>
      <c r="E354" s="496"/>
      <c r="F354" s="496"/>
      <c r="G354" s="497" t="s">
        <v>371</v>
      </c>
      <c r="H354" s="498"/>
      <c r="I354" s="3"/>
      <c r="J354" s="4"/>
      <c r="K354" s="5"/>
      <c r="L354" s="6"/>
      <c r="M354" s="6"/>
      <c r="N354" s="7"/>
      <c r="O354" s="8"/>
      <c r="P354" s="9"/>
      <c r="Q354" s="10">
        <v>0</v>
      </c>
      <c r="R354" s="27">
        <f t="shared" si="5"/>
        <v>0</v>
      </c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</row>
    <row r="355" spans="1:70" s="200" customFormat="1" ht="16.5" customHeight="1" outlineLevel="1">
      <c r="A355" s="333"/>
      <c r="B355" s="253" t="s">
        <v>372</v>
      </c>
      <c r="C355" s="348"/>
      <c r="D355" s="512" t="s">
        <v>373</v>
      </c>
      <c r="E355" s="191" t="s">
        <v>6</v>
      </c>
      <c r="F355" s="191" t="s">
        <v>374</v>
      </c>
      <c r="G355" s="192"/>
      <c r="H355" s="512" t="s">
        <v>375</v>
      </c>
      <c r="I355" s="194" t="s">
        <v>20</v>
      </c>
      <c r="J355" s="195" t="s">
        <v>12</v>
      </c>
      <c r="K355" s="196">
        <v>18</v>
      </c>
      <c r="L355" s="23">
        <v>19.545000000000002</v>
      </c>
      <c r="M355" s="23">
        <v>0</v>
      </c>
      <c r="N355" s="194" t="s">
        <v>376</v>
      </c>
      <c r="O355" s="197">
        <v>10840</v>
      </c>
      <c r="P355" s="9">
        <v>9756</v>
      </c>
      <c r="Q355" s="198"/>
      <c r="R355" s="27">
        <f t="shared" si="5"/>
        <v>0</v>
      </c>
      <c r="S355" s="199"/>
      <c r="T355" s="199"/>
      <c r="U355" s="199"/>
      <c r="V355" s="199"/>
      <c r="W355" s="199"/>
      <c r="X355" s="199"/>
      <c r="Y355" s="199"/>
      <c r="Z355" s="199"/>
      <c r="AA355" s="199"/>
      <c r="AB355" s="199"/>
      <c r="AC355" s="199"/>
      <c r="AD355" s="199"/>
      <c r="AE355" s="199"/>
      <c r="AF355" s="199"/>
      <c r="AG355" s="199"/>
      <c r="AH355" s="199"/>
      <c r="AI355" s="199"/>
      <c r="AJ355" s="199"/>
      <c r="AK355" s="199"/>
      <c r="AL355" s="199"/>
      <c r="AM355" s="199"/>
      <c r="AN355" s="199"/>
      <c r="AO355" s="199"/>
      <c r="AP355" s="199"/>
      <c r="AQ355" s="199"/>
      <c r="AR355" s="199"/>
      <c r="AS355" s="199"/>
      <c r="AT355" s="199"/>
      <c r="AU355" s="199"/>
      <c r="AV355" s="199"/>
      <c r="AW355" s="199"/>
      <c r="AX355" s="199"/>
      <c r="AY355" s="199"/>
      <c r="AZ355" s="199"/>
      <c r="BA355" s="199"/>
      <c r="BB355" s="199"/>
      <c r="BC355" s="199"/>
      <c r="BD355" s="199"/>
      <c r="BE355" s="199"/>
      <c r="BF355" s="199"/>
      <c r="BG355" s="199"/>
      <c r="BH355" s="199"/>
      <c r="BI355" s="199"/>
      <c r="BJ355" s="199"/>
      <c r="BK355" s="199"/>
      <c r="BL355" s="199"/>
      <c r="BM355" s="199"/>
      <c r="BN355" s="199"/>
      <c r="BO355" s="199"/>
      <c r="BP355" s="199"/>
      <c r="BQ355" s="199"/>
      <c r="BR355" s="199"/>
    </row>
    <row r="356" spans="1:70" s="200" customFormat="1" ht="16.5" customHeight="1" outlineLevel="1">
      <c r="A356" s="258"/>
      <c r="B356" s="259" t="s">
        <v>372</v>
      </c>
      <c r="C356" s="349"/>
      <c r="D356" s="513"/>
      <c r="E356" s="205" t="s">
        <v>6</v>
      </c>
      <c r="F356" s="204" t="s">
        <v>374</v>
      </c>
      <c r="G356" s="206"/>
      <c r="H356" s="513"/>
      <c r="I356" s="194" t="s">
        <v>20</v>
      </c>
      <c r="J356" s="195" t="s">
        <v>12</v>
      </c>
      <c r="K356" s="196">
        <v>4.5</v>
      </c>
      <c r="L356" s="23">
        <v>4.8899999999999997</v>
      </c>
      <c r="M356" s="23">
        <v>0</v>
      </c>
      <c r="N356" s="194" t="s">
        <v>377</v>
      </c>
      <c r="O356" s="197">
        <v>3060</v>
      </c>
      <c r="P356" s="9">
        <v>2754</v>
      </c>
      <c r="Q356" s="198"/>
      <c r="R356" s="27">
        <f t="shared" si="5"/>
        <v>0</v>
      </c>
      <c r="S356" s="199"/>
      <c r="T356" s="199"/>
      <c r="U356" s="199"/>
      <c r="V356" s="199"/>
      <c r="W356" s="199"/>
      <c r="X356" s="199"/>
      <c r="Y356" s="199"/>
      <c r="Z356" s="199"/>
      <c r="AA356" s="199"/>
      <c r="AB356" s="199"/>
      <c r="AC356" s="199"/>
      <c r="AD356" s="199"/>
      <c r="AE356" s="199"/>
      <c r="AF356" s="199"/>
      <c r="AG356" s="199"/>
      <c r="AH356" s="199"/>
      <c r="AI356" s="199"/>
      <c r="AJ356" s="199"/>
      <c r="AK356" s="199"/>
      <c r="AL356" s="199"/>
      <c r="AM356" s="199"/>
      <c r="AN356" s="199"/>
      <c r="AO356" s="199"/>
      <c r="AP356" s="199"/>
      <c r="AQ356" s="199"/>
      <c r="AR356" s="199"/>
      <c r="AS356" s="199"/>
      <c r="AT356" s="199"/>
      <c r="AU356" s="199"/>
      <c r="AV356" s="199"/>
      <c r="AW356" s="199"/>
      <c r="AX356" s="199"/>
      <c r="AY356" s="199"/>
      <c r="AZ356" s="199"/>
      <c r="BA356" s="199"/>
      <c r="BB356" s="199"/>
      <c r="BC356" s="199"/>
      <c r="BD356" s="199"/>
      <c r="BE356" s="199"/>
      <c r="BF356" s="199"/>
      <c r="BG356" s="199"/>
      <c r="BH356" s="199"/>
      <c r="BI356" s="199"/>
      <c r="BJ356" s="199"/>
      <c r="BK356" s="199"/>
      <c r="BL356" s="199"/>
      <c r="BM356" s="199"/>
      <c r="BN356" s="199"/>
      <c r="BO356" s="199"/>
      <c r="BP356" s="199"/>
      <c r="BQ356" s="199"/>
      <c r="BR356" s="199"/>
    </row>
    <row r="357" spans="1:70" s="200" customFormat="1" ht="16.5" customHeight="1" outlineLevel="1">
      <c r="A357" s="258"/>
      <c r="B357" s="259" t="s">
        <v>372</v>
      </c>
      <c r="C357" s="349"/>
      <c r="D357" s="513"/>
      <c r="E357" s="205" t="s">
        <v>6</v>
      </c>
      <c r="F357" s="204" t="s">
        <v>374</v>
      </c>
      <c r="G357" s="206"/>
      <c r="H357" s="513"/>
      <c r="I357" s="194" t="s">
        <v>20</v>
      </c>
      <c r="J357" s="195" t="s">
        <v>378</v>
      </c>
      <c r="K357" s="196">
        <v>4</v>
      </c>
      <c r="L357" s="196">
        <v>4.21</v>
      </c>
      <c r="M357" s="23">
        <v>0</v>
      </c>
      <c r="N357" s="194" t="s">
        <v>379</v>
      </c>
      <c r="O357" s="197">
        <v>3210</v>
      </c>
      <c r="P357" s="9">
        <v>2889</v>
      </c>
      <c r="Q357" s="198"/>
      <c r="R357" s="27">
        <f t="shared" si="5"/>
        <v>0</v>
      </c>
      <c r="S357" s="199"/>
      <c r="T357" s="199"/>
      <c r="U357" s="199"/>
      <c r="V357" s="199"/>
      <c r="W357" s="199"/>
      <c r="X357" s="199"/>
      <c r="Y357" s="199"/>
      <c r="Z357" s="199"/>
      <c r="AA357" s="199"/>
      <c r="AB357" s="199"/>
      <c r="AC357" s="199"/>
      <c r="AD357" s="199"/>
      <c r="AE357" s="199"/>
      <c r="AF357" s="199"/>
      <c r="AG357" s="199"/>
      <c r="AH357" s="199"/>
      <c r="AI357" s="199"/>
      <c r="AJ357" s="199"/>
      <c r="AK357" s="199"/>
      <c r="AL357" s="199"/>
      <c r="AM357" s="199"/>
      <c r="AN357" s="199"/>
      <c r="AO357" s="199"/>
      <c r="AP357" s="199"/>
      <c r="AQ357" s="199"/>
      <c r="AR357" s="199"/>
      <c r="AS357" s="199"/>
      <c r="AT357" s="199"/>
      <c r="AU357" s="199"/>
      <c r="AV357" s="199"/>
      <c r="AW357" s="199"/>
      <c r="AX357" s="199"/>
      <c r="AY357" s="199"/>
      <c r="AZ357" s="199"/>
      <c r="BA357" s="199"/>
      <c r="BB357" s="199"/>
      <c r="BC357" s="199"/>
      <c r="BD357" s="199"/>
      <c r="BE357" s="199"/>
      <c r="BF357" s="199"/>
      <c r="BG357" s="199"/>
      <c r="BH357" s="199"/>
      <c r="BI357" s="199"/>
      <c r="BJ357" s="199"/>
      <c r="BK357" s="199"/>
      <c r="BL357" s="199"/>
      <c r="BM357" s="199"/>
      <c r="BN357" s="199"/>
      <c r="BO357" s="199"/>
      <c r="BP357" s="199"/>
      <c r="BQ357" s="199"/>
      <c r="BR357" s="199"/>
    </row>
    <row r="358" spans="1:70" s="200" customFormat="1" ht="103.2" customHeight="1" outlineLevel="1">
      <c r="A358" s="266"/>
      <c r="B358" s="267" t="s">
        <v>372</v>
      </c>
      <c r="C358" s="350"/>
      <c r="D358" s="516"/>
      <c r="E358" s="287" t="s">
        <v>6</v>
      </c>
      <c r="F358" s="204" t="s">
        <v>374</v>
      </c>
      <c r="G358" s="288"/>
      <c r="H358" s="514"/>
      <c r="I358" s="194" t="s">
        <v>20</v>
      </c>
      <c r="J358" s="195" t="s">
        <v>23</v>
      </c>
      <c r="K358" s="196">
        <v>0.37</v>
      </c>
      <c r="L358" s="23">
        <v>0.41</v>
      </c>
      <c r="M358" s="23">
        <v>0</v>
      </c>
      <c r="N358" s="194" t="s">
        <v>380</v>
      </c>
      <c r="O358" s="197">
        <v>325.68</v>
      </c>
      <c r="P358" s="9">
        <v>293.11200000000002</v>
      </c>
      <c r="Q358" s="198"/>
      <c r="R358" s="27">
        <f t="shared" si="5"/>
        <v>0</v>
      </c>
      <c r="S358" s="199"/>
      <c r="T358" s="199"/>
      <c r="U358" s="199"/>
      <c r="V358" s="199"/>
      <c r="W358" s="199"/>
      <c r="X358" s="199"/>
      <c r="Y358" s="199"/>
      <c r="Z358" s="199"/>
      <c r="AA358" s="199"/>
      <c r="AB358" s="199"/>
      <c r="AC358" s="199"/>
      <c r="AD358" s="199"/>
      <c r="AE358" s="199"/>
      <c r="AF358" s="199"/>
      <c r="AG358" s="199"/>
      <c r="AH358" s="199"/>
      <c r="AI358" s="199"/>
      <c r="AJ358" s="199"/>
      <c r="AK358" s="199"/>
      <c r="AL358" s="199"/>
      <c r="AM358" s="199"/>
      <c r="AN358" s="199"/>
      <c r="AO358" s="199"/>
      <c r="AP358" s="199"/>
      <c r="AQ358" s="199"/>
      <c r="AR358" s="199"/>
      <c r="AS358" s="199"/>
      <c r="AT358" s="199"/>
      <c r="AU358" s="199"/>
      <c r="AV358" s="199"/>
      <c r="AW358" s="199"/>
      <c r="AX358" s="199"/>
      <c r="AY358" s="199"/>
      <c r="AZ358" s="199"/>
      <c r="BA358" s="199"/>
      <c r="BB358" s="199"/>
      <c r="BC358" s="199"/>
      <c r="BD358" s="199"/>
      <c r="BE358" s="199"/>
      <c r="BF358" s="199"/>
      <c r="BG358" s="199"/>
      <c r="BH358" s="199"/>
      <c r="BI358" s="199"/>
      <c r="BJ358" s="199"/>
      <c r="BK358" s="199"/>
      <c r="BL358" s="199"/>
      <c r="BM358" s="199"/>
      <c r="BN358" s="199"/>
      <c r="BO358" s="199"/>
      <c r="BP358" s="199"/>
      <c r="BQ358" s="199"/>
      <c r="BR358" s="199"/>
    </row>
    <row r="359" spans="1:70" s="134" customFormat="1" ht="15.75" customHeight="1">
      <c r="A359" s="173"/>
      <c r="B359" s="270" t="s">
        <v>381</v>
      </c>
      <c r="C359" s="495" t="s">
        <v>41</v>
      </c>
      <c r="D359" s="496"/>
      <c r="E359" s="496"/>
      <c r="F359" s="496"/>
      <c r="G359" s="496" t="s">
        <v>382</v>
      </c>
      <c r="H359" s="471"/>
      <c r="I359" s="3"/>
      <c r="J359" s="4"/>
      <c r="K359" s="5"/>
      <c r="L359" s="6"/>
      <c r="M359" s="6"/>
      <c r="N359" s="7"/>
      <c r="O359" s="8"/>
      <c r="P359" s="9"/>
      <c r="Q359" s="10">
        <v>0</v>
      </c>
      <c r="R359" s="27">
        <f t="shared" si="5"/>
        <v>0</v>
      </c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</row>
    <row r="360" spans="1:70" s="200" customFormat="1" ht="15.75" customHeight="1" outlineLevel="1">
      <c r="A360" s="188"/>
      <c r="B360" s="189" t="s">
        <v>381</v>
      </c>
      <c r="C360" s="351"/>
      <c r="D360" s="512" t="s">
        <v>383</v>
      </c>
      <c r="E360" s="189" t="s">
        <v>138</v>
      </c>
      <c r="F360" s="191" t="s">
        <v>147</v>
      </c>
      <c r="G360" s="206"/>
      <c r="H360" s="515" t="s">
        <v>384</v>
      </c>
      <c r="I360" s="194" t="s">
        <v>14</v>
      </c>
      <c r="J360" s="195" t="s">
        <v>10</v>
      </c>
      <c r="K360" s="196">
        <v>175</v>
      </c>
      <c r="L360" s="23">
        <v>193.1</v>
      </c>
      <c r="M360" s="23">
        <v>0</v>
      </c>
      <c r="N360" s="194">
        <v>25011750</v>
      </c>
      <c r="O360" s="197">
        <v>143390</v>
      </c>
      <c r="P360" s="9">
        <v>129051</v>
      </c>
      <c r="Q360" s="198"/>
      <c r="R360" s="27">
        <f t="shared" si="5"/>
        <v>0</v>
      </c>
      <c r="S360" s="199"/>
      <c r="T360" s="199"/>
      <c r="U360" s="199"/>
      <c r="V360" s="199"/>
      <c r="W360" s="199"/>
      <c r="X360" s="199"/>
      <c r="Y360" s="199"/>
      <c r="Z360" s="199"/>
      <c r="AA360" s="199"/>
      <c r="AB360" s="199"/>
      <c r="AC360" s="199"/>
      <c r="AD360" s="199"/>
      <c r="AE360" s="199"/>
      <c r="AF360" s="199"/>
      <c r="AG360" s="199"/>
      <c r="AH360" s="199"/>
      <c r="AI360" s="199"/>
      <c r="AJ360" s="199"/>
      <c r="AK360" s="199"/>
      <c r="AL360" s="199"/>
      <c r="AM360" s="199"/>
      <c r="AN360" s="199"/>
      <c r="AO360" s="199"/>
      <c r="AP360" s="199"/>
      <c r="AQ360" s="199"/>
      <c r="AR360" s="199"/>
      <c r="AS360" s="199"/>
      <c r="AT360" s="199"/>
      <c r="AU360" s="199"/>
      <c r="AV360" s="199"/>
      <c r="AW360" s="199"/>
      <c r="AX360" s="199"/>
      <c r="AY360" s="199"/>
      <c r="AZ360" s="199"/>
      <c r="BA360" s="199"/>
      <c r="BB360" s="199"/>
      <c r="BC360" s="199"/>
      <c r="BD360" s="199"/>
      <c r="BE360" s="199"/>
      <c r="BF360" s="199"/>
      <c r="BG360" s="199"/>
      <c r="BH360" s="199"/>
      <c r="BI360" s="199"/>
      <c r="BJ360" s="199"/>
      <c r="BK360" s="199"/>
      <c r="BL360" s="199"/>
      <c r="BM360" s="199"/>
      <c r="BN360" s="199"/>
      <c r="BO360" s="199"/>
      <c r="BP360" s="199"/>
      <c r="BQ360" s="199"/>
      <c r="BR360" s="199"/>
    </row>
    <row r="361" spans="1:70" s="209" customFormat="1" ht="15.75" customHeight="1" outlineLevel="1">
      <c r="A361" s="258"/>
      <c r="B361" s="259" t="s">
        <v>381</v>
      </c>
      <c r="C361" s="335"/>
      <c r="D361" s="513"/>
      <c r="E361" s="259" t="s">
        <v>138</v>
      </c>
      <c r="F361" s="205" t="s">
        <v>147</v>
      </c>
      <c r="G361" s="206"/>
      <c r="H361" s="513"/>
      <c r="I361" s="194" t="s">
        <v>14</v>
      </c>
      <c r="J361" s="195" t="s">
        <v>12</v>
      </c>
      <c r="K361" s="196">
        <v>17</v>
      </c>
      <c r="L361" s="23">
        <v>18.545000000000002</v>
      </c>
      <c r="M361" s="23">
        <v>0</v>
      </c>
      <c r="N361" s="194">
        <v>25010170</v>
      </c>
      <c r="O361" s="197">
        <v>13990</v>
      </c>
      <c r="P361" s="9">
        <v>12591</v>
      </c>
      <c r="Q361" s="198"/>
      <c r="R361" s="27">
        <f t="shared" si="5"/>
        <v>0</v>
      </c>
      <c r="S361" s="208"/>
      <c r="T361" s="208"/>
      <c r="U361" s="208"/>
      <c r="V361" s="208"/>
      <c r="W361" s="208"/>
      <c r="X361" s="208"/>
      <c r="Y361" s="208"/>
      <c r="Z361" s="208"/>
      <c r="AA361" s="208"/>
      <c r="AB361" s="208"/>
      <c r="AC361" s="208"/>
      <c r="AD361" s="208"/>
      <c r="AE361" s="208"/>
      <c r="AF361" s="208"/>
      <c r="AG361" s="208"/>
      <c r="AH361" s="208"/>
      <c r="AI361" s="208"/>
      <c r="AJ361" s="208"/>
      <c r="AK361" s="208"/>
      <c r="AL361" s="208"/>
      <c r="AM361" s="208"/>
      <c r="AN361" s="208"/>
      <c r="AO361" s="208"/>
      <c r="AP361" s="208"/>
      <c r="AQ361" s="208"/>
      <c r="AR361" s="208"/>
      <c r="AS361" s="208"/>
      <c r="AT361" s="208"/>
      <c r="AU361" s="208"/>
      <c r="AV361" s="208"/>
      <c r="AW361" s="208"/>
      <c r="AX361" s="208"/>
      <c r="AY361" s="208"/>
      <c r="AZ361" s="208"/>
      <c r="BA361" s="208"/>
      <c r="BB361" s="208"/>
      <c r="BC361" s="208"/>
      <c r="BD361" s="208"/>
      <c r="BE361" s="208"/>
      <c r="BF361" s="208"/>
      <c r="BG361" s="208"/>
      <c r="BH361" s="208"/>
      <c r="BI361" s="208"/>
      <c r="BJ361" s="208"/>
      <c r="BK361" s="208"/>
      <c r="BL361" s="208"/>
      <c r="BM361" s="208"/>
      <c r="BN361" s="208"/>
      <c r="BO361" s="208"/>
      <c r="BP361" s="208"/>
      <c r="BQ361" s="208"/>
      <c r="BR361" s="208"/>
    </row>
    <row r="362" spans="1:70" s="200" customFormat="1" ht="15.75" customHeight="1" outlineLevel="1">
      <c r="A362" s="258"/>
      <c r="B362" s="259" t="s">
        <v>381</v>
      </c>
      <c r="C362" s="335"/>
      <c r="D362" s="513"/>
      <c r="E362" s="259" t="s">
        <v>138</v>
      </c>
      <c r="F362" s="205" t="s">
        <v>147</v>
      </c>
      <c r="G362" s="206"/>
      <c r="H362" s="513"/>
      <c r="I362" s="194" t="s">
        <v>20</v>
      </c>
      <c r="J362" s="195" t="s">
        <v>10</v>
      </c>
      <c r="K362" s="196">
        <v>180</v>
      </c>
      <c r="L362" s="23">
        <v>198.1</v>
      </c>
      <c r="M362" s="23">
        <v>0</v>
      </c>
      <c r="N362" s="194">
        <v>25011800</v>
      </c>
      <c r="O362" s="197">
        <v>140310</v>
      </c>
      <c r="P362" s="9">
        <v>126279</v>
      </c>
      <c r="Q362" s="198"/>
      <c r="R362" s="27">
        <f t="shared" si="5"/>
        <v>0</v>
      </c>
      <c r="S362" s="199"/>
      <c r="T362" s="199"/>
      <c r="U362" s="199"/>
      <c r="V362" s="199"/>
      <c r="W362" s="199"/>
      <c r="X362" s="199"/>
      <c r="Y362" s="199"/>
      <c r="Z362" s="199"/>
      <c r="AA362" s="199"/>
      <c r="AB362" s="199"/>
      <c r="AC362" s="199"/>
      <c r="AD362" s="199"/>
      <c r="AE362" s="199"/>
      <c r="AF362" s="199"/>
      <c r="AG362" s="199"/>
      <c r="AH362" s="199"/>
      <c r="AI362" s="199"/>
      <c r="AJ362" s="199"/>
      <c r="AK362" s="199"/>
      <c r="AL362" s="199"/>
      <c r="AM362" s="199"/>
      <c r="AN362" s="199"/>
      <c r="AO362" s="199"/>
      <c r="AP362" s="199"/>
      <c r="AQ362" s="199"/>
      <c r="AR362" s="199"/>
      <c r="AS362" s="199"/>
      <c r="AT362" s="199"/>
      <c r="AU362" s="199"/>
      <c r="AV362" s="199"/>
      <c r="AW362" s="199"/>
      <c r="AX362" s="199"/>
      <c r="AY362" s="199"/>
      <c r="AZ362" s="199"/>
      <c r="BA362" s="199"/>
      <c r="BB362" s="199"/>
      <c r="BC362" s="199"/>
      <c r="BD362" s="199"/>
      <c r="BE362" s="199"/>
      <c r="BF362" s="199"/>
      <c r="BG362" s="199"/>
      <c r="BH362" s="199"/>
      <c r="BI362" s="199"/>
      <c r="BJ362" s="199"/>
      <c r="BK362" s="199"/>
      <c r="BL362" s="199"/>
      <c r="BM362" s="199"/>
      <c r="BN362" s="199"/>
      <c r="BO362" s="199"/>
      <c r="BP362" s="199"/>
      <c r="BQ362" s="199"/>
      <c r="BR362" s="199"/>
    </row>
    <row r="363" spans="1:70" s="200" customFormat="1" ht="15.75" customHeight="1" outlineLevel="1">
      <c r="A363" s="258"/>
      <c r="B363" s="259" t="s">
        <v>381</v>
      </c>
      <c r="C363" s="335"/>
      <c r="D363" s="513"/>
      <c r="E363" s="259" t="s">
        <v>138</v>
      </c>
      <c r="F363" s="205" t="s">
        <v>147</v>
      </c>
      <c r="G363" s="206"/>
      <c r="H363" s="513"/>
      <c r="I363" s="194" t="s">
        <v>20</v>
      </c>
      <c r="J363" s="195" t="s">
        <v>12</v>
      </c>
      <c r="K363" s="196">
        <v>18</v>
      </c>
      <c r="L363" s="23">
        <v>19.545000000000002</v>
      </c>
      <c r="M363" s="23">
        <v>0</v>
      </c>
      <c r="N363" s="194">
        <v>2501019</v>
      </c>
      <c r="O363" s="197">
        <v>14080</v>
      </c>
      <c r="P363" s="9">
        <v>12672</v>
      </c>
      <c r="Q363" s="198"/>
      <c r="R363" s="27">
        <f t="shared" si="5"/>
        <v>0</v>
      </c>
      <c r="S363" s="199"/>
      <c r="T363" s="199"/>
      <c r="U363" s="199"/>
      <c r="V363" s="199"/>
      <c r="W363" s="199"/>
      <c r="X363" s="199"/>
      <c r="Y363" s="199"/>
      <c r="Z363" s="199"/>
      <c r="AA363" s="199"/>
      <c r="AB363" s="199"/>
      <c r="AC363" s="199"/>
      <c r="AD363" s="199"/>
      <c r="AE363" s="199"/>
      <c r="AF363" s="199"/>
      <c r="AG363" s="199"/>
      <c r="AH363" s="199"/>
      <c r="AI363" s="199"/>
      <c r="AJ363" s="199"/>
      <c r="AK363" s="199"/>
      <c r="AL363" s="199"/>
      <c r="AM363" s="199"/>
      <c r="AN363" s="199"/>
      <c r="AO363" s="199"/>
      <c r="AP363" s="199"/>
      <c r="AQ363" s="199"/>
      <c r="AR363" s="199"/>
      <c r="AS363" s="199"/>
      <c r="AT363" s="199"/>
      <c r="AU363" s="199"/>
      <c r="AV363" s="199"/>
      <c r="AW363" s="199"/>
      <c r="AX363" s="199"/>
      <c r="AY363" s="199"/>
      <c r="AZ363" s="199"/>
      <c r="BA363" s="199"/>
      <c r="BB363" s="199"/>
      <c r="BC363" s="199"/>
      <c r="BD363" s="199"/>
      <c r="BE363" s="199"/>
      <c r="BF363" s="199"/>
      <c r="BG363" s="199"/>
      <c r="BH363" s="199"/>
      <c r="BI363" s="199"/>
      <c r="BJ363" s="199"/>
      <c r="BK363" s="199"/>
      <c r="BL363" s="199"/>
      <c r="BM363" s="199"/>
      <c r="BN363" s="199"/>
      <c r="BO363" s="199"/>
      <c r="BP363" s="199"/>
      <c r="BQ363" s="199"/>
      <c r="BR363" s="199"/>
    </row>
    <row r="364" spans="1:70" s="209" customFormat="1" ht="15.75" customHeight="1" outlineLevel="1">
      <c r="A364" s="258"/>
      <c r="B364" s="259" t="s">
        <v>381</v>
      </c>
      <c r="C364" s="335"/>
      <c r="D364" s="513"/>
      <c r="E364" s="259" t="s">
        <v>138</v>
      </c>
      <c r="F364" s="205" t="s">
        <v>147</v>
      </c>
      <c r="G364" s="206"/>
      <c r="H364" s="513"/>
      <c r="I364" s="194" t="s">
        <v>20</v>
      </c>
      <c r="J364" s="195" t="s">
        <v>23</v>
      </c>
      <c r="K364" s="196">
        <v>0.37</v>
      </c>
      <c r="L364" s="23">
        <v>0.41</v>
      </c>
      <c r="M364" s="23">
        <v>0</v>
      </c>
      <c r="N364" s="194">
        <v>25010037</v>
      </c>
      <c r="O364" s="197">
        <v>351.91051500000003</v>
      </c>
      <c r="P364" s="9">
        <v>316.71946350000002</v>
      </c>
      <c r="Q364" s="198"/>
      <c r="R364" s="27">
        <f t="shared" si="5"/>
        <v>0</v>
      </c>
      <c r="S364" s="208"/>
      <c r="T364" s="208"/>
      <c r="U364" s="208"/>
      <c r="V364" s="208"/>
      <c r="W364" s="208"/>
      <c r="X364" s="208"/>
      <c r="Y364" s="208"/>
      <c r="Z364" s="208"/>
      <c r="AA364" s="208"/>
      <c r="AB364" s="208"/>
      <c r="AC364" s="208"/>
      <c r="AD364" s="208"/>
      <c r="AE364" s="208"/>
      <c r="AF364" s="208"/>
      <c r="AG364" s="208"/>
      <c r="AH364" s="208"/>
      <c r="AI364" s="208"/>
      <c r="AJ364" s="208"/>
      <c r="AK364" s="208"/>
      <c r="AL364" s="208"/>
      <c r="AM364" s="208"/>
      <c r="AN364" s="208"/>
      <c r="AO364" s="208"/>
      <c r="AP364" s="208"/>
      <c r="AQ364" s="208"/>
      <c r="AR364" s="208"/>
      <c r="AS364" s="208"/>
      <c r="AT364" s="208"/>
      <c r="AU364" s="208"/>
      <c r="AV364" s="208"/>
      <c r="AW364" s="208"/>
      <c r="AX364" s="208"/>
      <c r="AY364" s="208"/>
      <c r="AZ364" s="208"/>
      <c r="BA364" s="208"/>
      <c r="BB364" s="208"/>
      <c r="BC364" s="208"/>
      <c r="BD364" s="208"/>
      <c r="BE364" s="208"/>
      <c r="BF364" s="208"/>
      <c r="BG364" s="208"/>
      <c r="BH364" s="208"/>
      <c r="BI364" s="208"/>
      <c r="BJ364" s="208"/>
      <c r="BK364" s="208"/>
      <c r="BL364" s="208"/>
      <c r="BM364" s="208"/>
      <c r="BN364" s="208"/>
      <c r="BO364" s="208"/>
      <c r="BP364" s="208"/>
      <c r="BQ364" s="208"/>
      <c r="BR364" s="208"/>
    </row>
    <row r="365" spans="1:70" s="200" customFormat="1" ht="15.75" customHeight="1" outlineLevel="1">
      <c r="A365" s="258"/>
      <c r="B365" s="259" t="s">
        <v>381</v>
      </c>
      <c r="C365" s="335"/>
      <c r="D365" s="513"/>
      <c r="E365" s="259" t="s">
        <v>138</v>
      </c>
      <c r="F365" s="205" t="s">
        <v>147</v>
      </c>
      <c r="G365" s="206"/>
      <c r="H365" s="513"/>
      <c r="I365" s="194" t="s">
        <v>52</v>
      </c>
      <c r="J365" s="195" t="s">
        <v>10</v>
      </c>
      <c r="K365" s="196">
        <v>180</v>
      </c>
      <c r="L365" s="23">
        <v>198.1</v>
      </c>
      <c r="M365" s="23">
        <v>0</v>
      </c>
      <c r="N365" s="194">
        <v>25021800</v>
      </c>
      <c r="O365" s="197">
        <v>133470</v>
      </c>
      <c r="P365" s="9">
        <v>120123</v>
      </c>
      <c r="Q365" s="198"/>
      <c r="R365" s="27">
        <f t="shared" si="5"/>
        <v>0</v>
      </c>
      <c r="S365" s="199"/>
      <c r="T365" s="199"/>
      <c r="U365" s="199"/>
      <c r="V365" s="199"/>
      <c r="W365" s="199"/>
      <c r="X365" s="199"/>
      <c r="Y365" s="199"/>
      <c r="Z365" s="199"/>
      <c r="AA365" s="199"/>
      <c r="AB365" s="199"/>
      <c r="AC365" s="199"/>
      <c r="AD365" s="199"/>
      <c r="AE365" s="199"/>
      <c r="AF365" s="199"/>
      <c r="AG365" s="199"/>
      <c r="AH365" s="199"/>
      <c r="AI365" s="199"/>
      <c r="AJ365" s="199"/>
      <c r="AK365" s="199"/>
      <c r="AL365" s="199"/>
      <c r="AM365" s="199"/>
      <c r="AN365" s="199"/>
      <c r="AO365" s="199"/>
      <c r="AP365" s="199"/>
      <c r="AQ365" s="199"/>
      <c r="AR365" s="199"/>
      <c r="AS365" s="199"/>
      <c r="AT365" s="199"/>
      <c r="AU365" s="199"/>
      <c r="AV365" s="199"/>
      <c r="AW365" s="199"/>
      <c r="AX365" s="199"/>
      <c r="AY365" s="199"/>
      <c r="AZ365" s="199"/>
      <c r="BA365" s="199"/>
      <c r="BB365" s="199"/>
      <c r="BC365" s="199"/>
      <c r="BD365" s="199"/>
      <c r="BE365" s="199"/>
      <c r="BF365" s="199"/>
      <c r="BG365" s="199"/>
      <c r="BH365" s="199"/>
      <c r="BI365" s="199"/>
      <c r="BJ365" s="199"/>
      <c r="BK365" s="199"/>
      <c r="BL365" s="199"/>
      <c r="BM365" s="199"/>
      <c r="BN365" s="199"/>
      <c r="BO365" s="199"/>
      <c r="BP365" s="199"/>
      <c r="BQ365" s="199"/>
      <c r="BR365" s="199"/>
    </row>
    <row r="366" spans="1:70" s="200" customFormat="1" ht="15.75" customHeight="1" outlineLevel="1">
      <c r="A366" s="258"/>
      <c r="B366" s="259" t="s">
        <v>381</v>
      </c>
      <c r="C366" s="335"/>
      <c r="D366" s="513"/>
      <c r="E366" s="259" t="s">
        <v>138</v>
      </c>
      <c r="F366" s="205" t="s">
        <v>147</v>
      </c>
      <c r="G366" s="206"/>
      <c r="H366" s="513"/>
      <c r="I366" s="194" t="s">
        <v>52</v>
      </c>
      <c r="J366" s="195" t="s">
        <v>12</v>
      </c>
      <c r="K366" s="196">
        <v>18</v>
      </c>
      <c r="L366" s="23">
        <v>19.545000000000002</v>
      </c>
      <c r="M366" s="23">
        <v>0</v>
      </c>
      <c r="N366" s="194">
        <v>25020180</v>
      </c>
      <c r="O366" s="197">
        <v>13400</v>
      </c>
      <c r="P366" s="9">
        <v>12060</v>
      </c>
      <c r="Q366" s="198"/>
      <c r="R366" s="27">
        <f t="shared" si="5"/>
        <v>0</v>
      </c>
      <c r="S366" s="199"/>
      <c r="T366" s="199"/>
      <c r="U366" s="199"/>
      <c r="V366" s="199"/>
      <c r="W366" s="199"/>
      <c r="X366" s="199"/>
      <c r="Y366" s="199"/>
      <c r="Z366" s="199"/>
      <c r="AA366" s="199"/>
      <c r="AB366" s="199"/>
      <c r="AC366" s="199"/>
      <c r="AD366" s="199"/>
      <c r="AE366" s="199"/>
      <c r="AF366" s="199"/>
      <c r="AG366" s="199"/>
      <c r="AH366" s="199"/>
      <c r="AI366" s="199"/>
      <c r="AJ366" s="199"/>
      <c r="AK366" s="199"/>
      <c r="AL366" s="199"/>
      <c r="AM366" s="199"/>
      <c r="AN366" s="199"/>
      <c r="AO366" s="199"/>
      <c r="AP366" s="199"/>
      <c r="AQ366" s="199"/>
      <c r="AR366" s="199"/>
      <c r="AS366" s="199"/>
      <c r="AT366" s="199"/>
      <c r="AU366" s="199"/>
      <c r="AV366" s="199"/>
      <c r="AW366" s="199"/>
      <c r="AX366" s="199"/>
      <c r="AY366" s="199"/>
      <c r="AZ366" s="199"/>
      <c r="BA366" s="199"/>
      <c r="BB366" s="199"/>
      <c r="BC366" s="199"/>
      <c r="BD366" s="199"/>
      <c r="BE366" s="199"/>
      <c r="BF366" s="199"/>
      <c r="BG366" s="199"/>
      <c r="BH366" s="199"/>
      <c r="BI366" s="199"/>
      <c r="BJ366" s="199"/>
      <c r="BK366" s="199"/>
      <c r="BL366" s="199"/>
      <c r="BM366" s="199"/>
      <c r="BN366" s="199"/>
      <c r="BO366" s="199"/>
      <c r="BP366" s="199"/>
      <c r="BQ366" s="199"/>
      <c r="BR366" s="199"/>
    </row>
    <row r="367" spans="1:70" s="200" customFormat="1" ht="15.75" customHeight="1" outlineLevel="1">
      <c r="A367" s="236"/>
      <c r="B367" s="236" t="s">
        <v>381</v>
      </c>
      <c r="C367" s="352"/>
      <c r="D367" s="516"/>
      <c r="E367" s="287" t="s">
        <v>138</v>
      </c>
      <c r="F367" s="205" t="s">
        <v>147</v>
      </c>
      <c r="G367" s="288"/>
      <c r="H367" s="514"/>
      <c r="I367" s="194" t="s">
        <v>52</v>
      </c>
      <c r="J367" s="195" t="s">
        <v>23</v>
      </c>
      <c r="K367" s="196">
        <v>0.37</v>
      </c>
      <c r="L367" s="23">
        <v>0.41</v>
      </c>
      <c r="M367" s="23">
        <v>0</v>
      </c>
      <c r="N367" s="194">
        <v>25020037</v>
      </c>
      <c r="O367" s="197">
        <v>337.85636099999999</v>
      </c>
      <c r="P367" s="9">
        <v>304.07072490000002</v>
      </c>
      <c r="Q367" s="198"/>
      <c r="R367" s="27">
        <f t="shared" si="5"/>
        <v>0</v>
      </c>
      <c r="S367" s="199"/>
      <c r="T367" s="199"/>
      <c r="U367" s="199"/>
      <c r="V367" s="199"/>
      <c r="W367" s="199"/>
      <c r="X367" s="199"/>
      <c r="Y367" s="199"/>
      <c r="Z367" s="199"/>
      <c r="AA367" s="199"/>
      <c r="AB367" s="199"/>
      <c r="AC367" s="199"/>
      <c r="AD367" s="199"/>
      <c r="AE367" s="199"/>
      <c r="AF367" s="199"/>
      <c r="AG367" s="199"/>
      <c r="AH367" s="199"/>
      <c r="AI367" s="199"/>
      <c r="AJ367" s="199"/>
      <c r="AK367" s="199"/>
      <c r="AL367" s="199"/>
      <c r="AM367" s="199"/>
      <c r="AN367" s="199"/>
      <c r="AO367" s="199"/>
      <c r="AP367" s="199"/>
      <c r="AQ367" s="199"/>
      <c r="AR367" s="199"/>
      <c r="AS367" s="199"/>
      <c r="AT367" s="199"/>
      <c r="AU367" s="199"/>
      <c r="AV367" s="199"/>
      <c r="AW367" s="199"/>
      <c r="AX367" s="199"/>
      <c r="AY367" s="199"/>
      <c r="AZ367" s="199"/>
      <c r="BA367" s="199"/>
      <c r="BB367" s="199"/>
      <c r="BC367" s="199"/>
      <c r="BD367" s="199"/>
      <c r="BE367" s="199"/>
      <c r="BF367" s="199"/>
      <c r="BG367" s="199"/>
      <c r="BH367" s="199"/>
      <c r="BI367" s="199"/>
      <c r="BJ367" s="199"/>
      <c r="BK367" s="199"/>
      <c r="BL367" s="199"/>
      <c r="BM367" s="199"/>
      <c r="BN367" s="199"/>
      <c r="BO367" s="199"/>
      <c r="BP367" s="199"/>
      <c r="BQ367" s="199"/>
      <c r="BR367" s="199"/>
    </row>
    <row r="368" spans="1:70" s="134" customFormat="1" ht="15.75" customHeight="1">
      <c r="A368" s="353"/>
      <c r="B368" s="354" t="s">
        <v>385</v>
      </c>
      <c r="C368" s="495" t="s">
        <v>96</v>
      </c>
      <c r="D368" s="496"/>
      <c r="E368" s="496"/>
      <c r="F368" s="496"/>
      <c r="G368" s="496" t="s">
        <v>382</v>
      </c>
      <c r="H368" s="471"/>
      <c r="I368" s="3"/>
      <c r="J368" s="4"/>
      <c r="K368" s="5"/>
      <c r="L368" s="6"/>
      <c r="M368" s="6"/>
      <c r="N368" s="7"/>
      <c r="O368" s="8"/>
      <c r="P368" s="9"/>
      <c r="Q368" s="10">
        <v>0</v>
      </c>
      <c r="R368" s="27">
        <f t="shared" si="5"/>
        <v>0</v>
      </c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</row>
    <row r="369" spans="1:70" s="200" customFormat="1" ht="15.75" customHeight="1" outlineLevel="1">
      <c r="A369" s="233"/>
      <c r="B369" s="355" t="s">
        <v>386</v>
      </c>
      <c r="C369" s="356"/>
      <c r="D369" s="512" t="s">
        <v>387</v>
      </c>
      <c r="E369" s="189" t="s">
        <v>138</v>
      </c>
      <c r="F369" s="191" t="s">
        <v>147</v>
      </c>
      <c r="G369" s="206"/>
      <c r="H369" s="517" t="s">
        <v>388</v>
      </c>
      <c r="I369" s="194" t="s">
        <v>20</v>
      </c>
      <c r="J369" s="195" t="s">
        <v>10</v>
      </c>
      <c r="K369" s="196">
        <v>180</v>
      </c>
      <c r="L369" s="23">
        <v>198.1</v>
      </c>
      <c r="M369" s="23">
        <v>0</v>
      </c>
      <c r="N369" s="194">
        <v>26811800</v>
      </c>
      <c r="O369" s="197">
        <v>140310</v>
      </c>
      <c r="P369" s="9">
        <v>126279</v>
      </c>
      <c r="Q369" s="198"/>
      <c r="R369" s="27">
        <f t="shared" si="5"/>
        <v>0</v>
      </c>
      <c r="S369" s="199"/>
      <c r="T369" s="199"/>
      <c r="U369" s="199"/>
      <c r="V369" s="199"/>
      <c r="W369" s="199"/>
      <c r="X369" s="199"/>
      <c r="Y369" s="199"/>
      <c r="Z369" s="199"/>
      <c r="AA369" s="199"/>
      <c r="AB369" s="199"/>
      <c r="AC369" s="199"/>
      <c r="AD369" s="199"/>
      <c r="AE369" s="199"/>
      <c r="AF369" s="199"/>
      <c r="AG369" s="199"/>
      <c r="AH369" s="199"/>
      <c r="AI369" s="199"/>
      <c r="AJ369" s="199"/>
      <c r="AK369" s="199"/>
      <c r="AL369" s="199"/>
      <c r="AM369" s="199"/>
      <c r="AN369" s="199"/>
      <c r="AO369" s="199"/>
      <c r="AP369" s="199"/>
      <c r="AQ369" s="199"/>
      <c r="AR369" s="199"/>
      <c r="AS369" s="199"/>
      <c r="AT369" s="199"/>
      <c r="AU369" s="199"/>
      <c r="AV369" s="199"/>
      <c r="AW369" s="199"/>
      <c r="AX369" s="199"/>
      <c r="AY369" s="199"/>
      <c r="AZ369" s="199"/>
      <c r="BA369" s="199"/>
      <c r="BB369" s="199"/>
      <c r="BC369" s="199"/>
      <c r="BD369" s="199"/>
      <c r="BE369" s="199"/>
      <c r="BF369" s="199"/>
      <c r="BG369" s="199"/>
      <c r="BH369" s="199"/>
      <c r="BI369" s="199"/>
      <c r="BJ369" s="199"/>
      <c r="BK369" s="199"/>
      <c r="BL369" s="199"/>
      <c r="BM369" s="199"/>
      <c r="BN369" s="199"/>
      <c r="BO369" s="199"/>
      <c r="BP369" s="199"/>
      <c r="BQ369" s="199"/>
      <c r="BR369" s="199"/>
    </row>
    <row r="370" spans="1:70" s="209" customFormat="1" ht="15.75" customHeight="1" outlineLevel="1">
      <c r="A370" s="201"/>
      <c r="B370" s="357" t="s">
        <v>385</v>
      </c>
      <c r="C370" s="356"/>
      <c r="D370" s="513"/>
      <c r="E370" s="259" t="s">
        <v>138</v>
      </c>
      <c r="F370" s="205" t="s">
        <v>147</v>
      </c>
      <c r="G370" s="206"/>
      <c r="H370" s="513"/>
      <c r="I370" s="194" t="s">
        <v>20</v>
      </c>
      <c r="J370" s="195" t="s">
        <v>12</v>
      </c>
      <c r="K370" s="196">
        <v>18</v>
      </c>
      <c r="L370" s="23">
        <v>19.545000000000002</v>
      </c>
      <c r="M370" s="23">
        <v>0</v>
      </c>
      <c r="N370" s="194">
        <v>26810180</v>
      </c>
      <c r="O370" s="197">
        <v>14080</v>
      </c>
      <c r="P370" s="9">
        <v>12672</v>
      </c>
      <c r="Q370" s="198"/>
      <c r="R370" s="27">
        <f t="shared" si="5"/>
        <v>0</v>
      </c>
      <c r="S370" s="208"/>
      <c r="T370" s="208"/>
      <c r="U370" s="208"/>
      <c r="V370" s="208"/>
      <c r="W370" s="208"/>
      <c r="X370" s="208"/>
      <c r="Y370" s="208"/>
      <c r="Z370" s="208"/>
      <c r="AA370" s="208"/>
      <c r="AB370" s="208"/>
      <c r="AC370" s="208"/>
      <c r="AD370" s="208"/>
      <c r="AE370" s="208"/>
      <c r="AF370" s="208"/>
      <c r="AG370" s="208"/>
      <c r="AH370" s="208"/>
      <c r="AI370" s="208"/>
      <c r="AJ370" s="208"/>
      <c r="AK370" s="208"/>
      <c r="AL370" s="208"/>
      <c r="AM370" s="208"/>
      <c r="AN370" s="208"/>
      <c r="AO370" s="208"/>
      <c r="AP370" s="208"/>
      <c r="AQ370" s="208"/>
      <c r="AR370" s="208"/>
      <c r="AS370" s="208"/>
      <c r="AT370" s="208"/>
      <c r="AU370" s="208"/>
      <c r="AV370" s="208"/>
      <c r="AW370" s="208"/>
      <c r="AX370" s="208"/>
      <c r="AY370" s="208"/>
      <c r="AZ370" s="208"/>
      <c r="BA370" s="208"/>
      <c r="BB370" s="208"/>
      <c r="BC370" s="208"/>
      <c r="BD370" s="208"/>
      <c r="BE370" s="208"/>
      <c r="BF370" s="208"/>
      <c r="BG370" s="208"/>
      <c r="BH370" s="208"/>
      <c r="BI370" s="208"/>
      <c r="BJ370" s="208"/>
      <c r="BK370" s="208"/>
      <c r="BL370" s="208"/>
      <c r="BM370" s="208"/>
      <c r="BN370" s="208"/>
      <c r="BO370" s="208"/>
      <c r="BP370" s="208"/>
      <c r="BQ370" s="208"/>
      <c r="BR370" s="208"/>
    </row>
    <row r="371" spans="1:70" s="200" customFormat="1" ht="15.75" customHeight="1" outlineLevel="1">
      <c r="A371" s="201"/>
      <c r="B371" s="357" t="s">
        <v>385</v>
      </c>
      <c r="C371" s="356"/>
      <c r="D371" s="513"/>
      <c r="E371" s="259" t="s">
        <v>138</v>
      </c>
      <c r="F371" s="205" t="s">
        <v>147</v>
      </c>
      <c r="G371" s="206"/>
      <c r="H371" s="513"/>
      <c r="I371" s="194" t="s">
        <v>20</v>
      </c>
      <c r="J371" s="195" t="s">
        <v>23</v>
      </c>
      <c r="K371" s="196">
        <v>0.37</v>
      </c>
      <c r="L371" s="23">
        <v>0.41</v>
      </c>
      <c r="M371" s="23">
        <v>0</v>
      </c>
      <c r="N371" s="194">
        <v>26810037</v>
      </c>
      <c r="O371" s="197">
        <v>351.91051500000003</v>
      </c>
      <c r="P371" s="9">
        <v>316.71946350000002</v>
      </c>
      <c r="Q371" s="198"/>
      <c r="R371" s="27">
        <f t="shared" si="5"/>
        <v>0</v>
      </c>
      <c r="S371" s="199"/>
      <c r="T371" s="199"/>
      <c r="U371" s="199"/>
      <c r="V371" s="199"/>
      <c r="W371" s="199"/>
      <c r="X371" s="199"/>
      <c r="Y371" s="199"/>
      <c r="Z371" s="199"/>
      <c r="AA371" s="199"/>
      <c r="AB371" s="199"/>
      <c r="AC371" s="199"/>
      <c r="AD371" s="199"/>
      <c r="AE371" s="199"/>
      <c r="AF371" s="199"/>
      <c r="AG371" s="199"/>
      <c r="AH371" s="199"/>
      <c r="AI371" s="199"/>
      <c r="AJ371" s="199"/>
      <c r="AK371" s="199"/>
      <c r="AL371" s="199"/>
      <c r="AM371" s="199"/>
      <c r="AN371" s="199"/>
      <c r="AO371" s="199"/>
      <c r="AP371" s="199"/>
      <c r="AQ371" s="199"/>
      <c r="AR371" s="199"/>
      <c r="AS371" s="199"/>
      <c r="AT371" s="199"/>
      <c r="AU371" s="199"/>
      <c r="AV371" s="199"/>
      <c r="AW371" s="199"/>
      <c r="AX371" s="199"/>
      <c r="AY371" s="199"/>
      <c r="AZ371" s="199"/>
      <c r="BA371" s="199"/>
      <c r="BB371" s="199"/>
      <c r="BC371" s="199"/>
      <c r="BD371" s="199"/>
      <c r="BE371" s="199"/>
      <c r="BF371" s="199"/>
      <c r="BG371" s="199"/>
      <c r="BH371" s="199"/>
      <c r="BI371" s="199"/>
      <c r="BJ371" s="199"/>
      <c r="BK371" s="199"/>
      <c r="BL371" s="199"/>
      <c r="BM371" s="199"/>
      <c r="BN371" s="199"/>
      <c r="BO371" s="199"/>
      <c r="BP371" s="199"/>
      <c r="BQ371" s="199"/>
      <c r="BR371" s="199"/>
    </row>
    <row r="372" spans="1:70" s="200" customFormat="1" ht="15.75" customHeight="1" outlineLevel="1">
      <c r="A372" s="201"/>
      <c r="B372" s="357" t="s">
        <v>385</v>
      </c>
      <c r="C372" s="356"/>
      <c r="D372" s="513"/>
      <c r="E372" s="259" t="s">
        <v>138</v>
      </c>
      <c r="F372" s="205" t="s">
        <v>147</v>
      </c>
      <c r="G372" s="206"/>
      <c r="H372" s="513"/>
      <c r="I372" s="194" t="s">
        <v>52</v>
      </c>
      <c r="J372" s="195" t="s">
        <v>10</v>
      </c>
      <c r="K372" s="196">
        <v>180</v>
      </c>
      <c r="L372" s="23">
        <v>198.1</v>
      </c>
      <c r="M372" s="23">
        <v>0</v>
      </c>
      <c r="N372" s="194">
        <v>2682180</v>
      </c>
      <c r="O372" s="197">
        <v>133470</v>
      </c>
      <c r="P372" s="9">
        <v>120123</v>
      </c>
      <c r="Q372" s="198"/>
      <c r="R372" s="27">
        <f t="shared" si="5"/>
        <v>0</v>
      </c>
      <c r="S372" s="199"/>
      <c r="T372" s="199"/>
      <c r="U372" s="199"/>
      <c r="V372" s="199"/>
      <c r="W372" s="199"/>
      <c r="X372" s="199"/>
      <c r="Y372" s="199"/>
      <c r="Z372" s="199"/>
      <c r="AA372" s="199"/>
      <c r="AB372" s="199"/>
      <c r="AC372" s="199"/>
      <c r="AD372" s="199"/>
      <c r="AE372" s="199"/>
      <c r="AF372" s="199"/>
      <c r="AG372" s="199"/>
      <c r="AH372" s="199"/>
      <c r="AI372" s="199"/>
      <c r="AJ372" s="199"/>
      <c r="AK372" s="199"/>
      <c r="AL372" s="199"/>
      <c r="AM372" s="199"/>
      <c r="AN372" s="199"/>
      <c r="AO372" s="199"/>
      <c r="AP372" s="199"/>
      <c r="AQ372" s="199"/>
      <c r="AR372" s="199"/>
      <c r="AS372" s="199"/>
      <c r="AT372" s="199"/>
      <c r="AU372" s="199"/>
      <c r="AV372" s="199"/>
      <c r="AW372" s="199"/>
      <c r="AX372" s="199"/>
      <c r="AY372" s="199"/>
      <c r="AZ372" s="199"/>
      <c r="BA372" s="199"/>
      <c r="BB372" s="199"/>
      <c r="BC372" s="199"/>
      <c r="BD372" s="199"/>
      <c r="BE372" s="199"/>
      <c r="BF372" s="199"/>
      <c r="BG372" s="199"/>
      <c r="BH372" s="199"/>
      <c r="BI372" s="199"/>
      <c r="BJ372" s="199"/>
      <c r="BK372" s="199"/>
      <c r="BL372" s="199"/>
      <c r="BM372" s="199"/>
      <c r="BN372" s="199"/>
      <c r="BO372" s="199"/>
      <c r="BP372" s="199"/>
      <c r="BQ372" s="199"/>
      <c r="BR372" s="199"/>
    </row>
    <row r="373" spans="1:70" s="209" customFormat="1" ht="15.75" customHeight="1" outlineLevel="1">
      <c r="A373" s="201"/>
      <c r="B373" s="357" t="s">
        <v>385</v>
      </c>
      <c r="C373" s="356"/>
      <c r="D373" s="513"/>
      <c r="E373" s="259" t="s">
        <v>138</v>
      </c>
      <c r="F373" s="205" t="s">
        <v>147</v>
      </c>
      <c r="G373" s="206"/>
      <c r="H373" s="513"/>
      <c r="I373" s="194" t="s">
        <v>52</v>
      </c>
      <c r="J373" s="195" t="s">
        <v>12</v>
      </c>
      <c r="K373" s="196">
        <v>18</v>
      </c>
      <c r="L373" s="23">
        <v>19.545000000000002</v>
      </c>
      <c r="M373" s="23">
        <v>0</v>
      </c>
      <c r="N373" s="194">
        <v>26820180</v>
      </c>
      <c r="O373" s="197">
        <v>13400</v>
      </c>
      <c r="P373" s="9">
        <v>12060</v>
      </c>
      <c r="Q373" s="198"/>
      <c r="R373" s="27">
        <f t="shared" si="5"/>
        <v>0</v>
      </c>
      <c r="S373" s="208"/>
      <c r="T373" s="208"/>
      <c r="U373" s="208"/>
      <c r="V373" s="208"/>
      <c r="W373" s="208"/>
      <c r="X373" s="208"/>
      <c r="Y373" s="208"/>
      <c r="Z373" s="208"/>
      <c r="AA373" s="208"/>
      <c r="AB373" s="208"/>
      <c r="AC373" s="208"/>
      <c r="AD373" s="208"/>
      <c r="AE373" s="208"/>
      <c r="AF373" s="208"/>
      <c r="AG373" s="208"/>
      <c r="AH373" s="208"/>
      <c r="AI373" s="208"/>
      <c r="AJ373" s="208"/>
      <c r="AK373" s="208"/>
      <c r="AL373" s="208"/>
      <c r="AM373" s="208"/>
      <c r="AN373" s="208"/>
      <c r="AO373" s="208"/>
      <c r="AP373" s="208"/>
      <c r="AQ373" s="208"/>
      <c r="AR373" s="208"/>
      <c r="AS373" s="208"/>
      <c r="AT373" s="208"/>
      <c r="AU373" s="208"/>
      <c r="AV373" s="208"/>
      <c r="AW373" s="208"/>
      <c r="AX373" s="208"/>
      <c r="AY373" s="208"/>
      <c r="AZ373" s="208"/>
      <c r="BA373" s="208"/>
      <c r="BB373" s="208"/>
      <c r="BC373" s="208"/>
      <c r="BD373" s="208"/>
      <c r="BE373" s="208"/>
      <c r="BF373" s="208"/>
      <c r="BG373" s="208"/>
      <c r="BH373" s="208"/>
      <c r="BI373" s="208"/>
      <c r="BJ373" s="208"/>
      <c r="BK373" s="208"/>
      <c r="BL373" s="208"/>
      <c r="BM373" s="208"/>
      <c r="BN373" s="208"/>
      <c r="BO373" s="208"/>
      <c r="BP373" s="208"/>
      <c r="BQ373" s="208"/>
      <c r="BR373" s="208"/>
    </row>
    <row r="374" spans="1:70" s="200" customFormat="1" ht="55.8" customHeight="1" outlineLevel="1">
      <c r="A374" s="201"/>
      <c r="B374" s="357" t="s">
        <v>385</v>
      </c>
      <c r="C374" s="356"/>
      <c r="D374" s="516"/>
      <c r="E374" s="259" t="s">
        <v>138</v>
      </c>
      <c r="F374" s="205" t="s">
        <v>147</v>
      </c>
      <c r="G374" s="206"/>
      <c r="H374" s="516"/>
      <c r="I374" s="194" t="s">
        <v>52</v>
      </c>
      <c r="J374" s="195" t="s">
        <v>23</v>
      </c>
      <c r="K374" s="196">
        <v>0.37</v>
      </c>
      <c r="L374" s="23">
        <v>0.41</v>
      </c>
      <c r="M374" s="23">
        <v>0</v>
      </c>
      <c r="N374" s="194">
        <v>26820037</v>
      </c>
      <c r="O374" s="197">
        <v>337.85636099999999</v>
      </c>
      <c r="P374" s="9">
        <v>304.07072490000002</v>
      </c>
      <c r="Q374" s="198"/>
      <c r="R374" s="27">
        <f t="shared" si="5"/>
        <v>0</v>
      </c>
      <c r="S374" s="199"/>
      <c r="T374" s="199"/>
      <c r="U374" s="199"/>
      <c r="V374" s="199"/>
      <c r="W374" s="199"/>
      <c r="X374" s="199"/>
      <c r="Y374" s="199"/>
      <c r="Z374" s="199"/>
      <c r="AA374" s="199"/>
      <c r="AB374" s="199"/>
      <c r="AC374" s="199"/>
      <c r="AD374" s="199"/>
      <c r="AE374" s="199"/>
      <c r="AF374" s="199"/>
      <c r="AG374" s="199"/>
      <c r="AH374" s="199"/>
      <c r="AI374" s="199"/>
      <c r="AJ374" s="199"/>
      <c r="AK374" s="199"/>
      <c r="AL374" s="199"/>
      <c r="AM374" s="199"/>
      <c r="AN374" s="199"/>
      <c r="AO374" s="199"/>
      <c r="AP374" s="199"/>
      <c r="AQ374" s="199"/>
      <c r="AR374" s="199"/>
      <c r="AS374" s="199"/>
      <c r="AT374" s="199"/>
      <c r="AU374" s="199"/>
      <c r="AV374" s="199"/>
      <c r="AW374" s="199"/>
      <c r="AX374" s="199"/>
      <c r="AY374" s="199"/>
      <c r="AZ374" s="199"/>
      <c r="BA374" s="199"/>
      <c r="BB374" s="199"/>
      <c r="BC374" s="199"/>
      <c r="BD374" s="199"/>
      <c r="BE374" s="199"/>
      <c r="BF374" s="199"/>
      <c r="BG374" s="199"/>
      <c r="BH374" s="199"/>
      <c r="BI374" s="199"/>
      <c r="BJ374" s="199"/>
      <c r="BK374" s="199"/>
      <c r="BL374" s="199"/>
      <c r="BM374" s="199"/>
      <c r="BN374" s="199"/>
      <c r="BO374" s="199"/>
      <c r="BP374" s="199"/>
      <c r="BQ374" s="199"/>
      <c r="BR374" s="199"/>
    </row>
    <row r="375" spans="1:70" s="134" customFormat="1" ht="15.75" customHeight="1">
      <c r="A375" s="173"/>
      <c r="B375" s="270" t="s">
        <v>389</v>
      </c>
      <c r="C375" s="508" t="s">
        <v>141</v>
      </c>
      <c r="D375" s="497"/>
      <c r="E375" s="497"/>
      <c r="F375" s="497"/>
      <c r="G375" s="496" t="s">
        <v>390</v>
      </c>
      <c r="H375" s="471"/>
      <c r="I375" s="3"/>
      <c r="J375" s="4"/>
      <c r="K375" s="5"/>
      <c r="L375" s="6"/>
      <c r="M375" s="6"/>
      <c r="N375" s="7"/>
      <c r="O375" s="8"/>
      <c r="P375" s="9"/>
      <c r="Q375" s="10">
        <v>0</v>
      </c>
      <c r="R375" s="27">
        <f t="shared" si="5"/>
        <v>0</v>
      </c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</row>
    <row r="376" spans="1:70" s="200" customFormat="1" ht="15.75" customHeight="1" outlineLevel="1">
      <c r="A376" s="216"/>
      <c r="B376" s="216" t="s">
        <v>389</v>
      </c>
      <c r="C376" s="358"/>
      <c r="D376" s="512" t="s">
        <v>391</v>
      </c>
      <c r="E376" s="216" t="s">
        <v>138</v>
      </c>
      <c r="F376" s="191" t="s">
        <v>147</v>
      </c>
      <c r="G376" s="192"/>
      <c r="H376" s="515" t="s">
        <v>392</v>
      </c>
      <c r="I376" s="194" t="s">
        <v>14</v>
      </c>
      <c r="J376" s="195" t="s">
        <v>10</v>
      </c>
      <c r="K376" s="196">
        <v>175</v>
      </c>
      <c r="L376" s="23">
        <v>193.1</v>
      </c>
      <c r="M376" s="23">
        <v>0</v>
      </c>
      <c r="N376" s="194">
        <v>25791750</v>
      </c>
      <c r="O376" s="197">
        <v>174930</v>
      </c>
      <c r="P376" s="9">
        <v>157437</v>
      </c>
      <c r="Q376" s="198"/>
      <c r="R376" s="27">
        <f t="shared" si="5"/>
        <v>0</v>
      </c>
      <c r="S376" s="199"/>
      <c r="T376" s="199"/>
      <c r="U376" s="199"/>
      <c r="V376" s="199"/>
      <c r="W376" s="199"/>
      <c r="X376" s="199"/>
      <c r="Y376" s="199"/>
      <c r="Z376" s="199"/>
      <c r="AA376" s="199"/>
      <c r="AB376" s="199"/>
      <c r="AC376" s="199"/>
      <c r="AD376" s="199"/>
      <c r="AE376" s="199"/>
      <c r="AF376" s="199"/>
      <c r="AG376" s="199"/>
      <c r="AH376" s="199"/>
      <c r="AI376" s="199"/>
      <c r="AJ376" s="199"/>
      <c r="AK376" s="199"/>
      <c r="AL376" s="199"/>
      <c r="AM376" s="199"/>
      <c r="AN376" s="199"/>
      <c r="AO376" s="199"/>
      <c r="AP376" s="199"/>
      <c r="AQ376" s="199"/>
      <c r="AR376" s="199"/>
      <c r="AS376" s="199"/>
      <c r="AT376" s="199"/>
      <c r="AU376" s="199"/>
      <c r="AV376" s="199"/>
      <c r="AW376" s="199"/>
      <c r="AX376" s="199"/>
      <c r="AY376" s="199"/>
      <c r="AZ376" s="199"/>
      <c r="BA376" s="199"/>
      <c r="BB376" s="199"/>
      <c r="BC376" s="199"/>
      <c r="BD376" s="199"/>
      <c r="BE376" s="199"/>
      <c r="BF376" s="199"/>
      <c r="BG376" s="199"/>
      <c r="BH376" s="199"/>
      <c r="BI376" s="199"/>
      <c r="BJ376" s="199"/>
      <c r="BK376" s="199"/>
      <c r="BL376" s="199"/>
      <c r="BM376" s="199"/>
      <c r="BN376" s="199"/>
      <c r="BO376" s="199"/>
      <c r="BP376" s="199"/>
      <c r="BQ376" s="199"/>
      <c r="BR376" s="199"/>
    </row>
    <row r="377" spans="1:70" s="200" customFormat="1" ht="15.75" customHeight="1" outlineLevel="1">
      <c r="A377" s="204"/>
      <c r="B377" s="204" t="s">
        <v>389</v>
      </c>
      <c r="C377" s="359"/>
      <c r="D377" s="513"/>
      <c r="E377" s="204" t="s">
        <v>138</v>
      </c>
      <c r="F377" s="205" t="s">
        <v>147</v>
      </c>
      <c r="G377" s="210"/>
      <c r="H377" s="513"/>
      <c r="I377" s="194" t="s">
        <v>14</v>
      </c>
      <c r="J377" s="195" t="s">
        <v>12</v>
      </c>
      <c r="K377" s="196">
        <v>17</v>
      </c>
      <c r="L377" s="23">
        <v>18.545000000000002</v>
      </c>
      <c r="M377" s="23">
        <v>0</v>
      </c>
      <c r="N377" s="194">
        <v>2579017</v>
      </c>
      <c r="O377" s="197">
        <v>17220</v>
      </c>
      <c r="P377" s="9">
        <v>15498</v>
      </c>
      <c r="Q377" s="198"/>
      <c r="R377" s="27">
        <f t="shared" si="5"/>
        <v>0</v>
      </c>
      <c r="S377" s="199"/>
      <c r="T377" s="199"/>
      <c r="U377" s="199"/>
      <c r="V377" s="199"/>
      <c r="W377" s="199"/>
      <c r="X377" s="199"/>
      <c r="Y377" s="199"/>
      <c r="Z377" s="199"/>
      <c r="AA377" s="199"/>
      <c r="AB377" s="199"/>
      <c r="AC377" s="199"/>
      <c r="AD377" s="199"/>
      <c r="AE377" s="199"/>
      <c r="AF377" s="199"/>
      <c r="AG377" s="199"/>
      <c r="AH377" s="199"/>
      <c r="AI377" s="199"/>
      <c r="AJ377" s="199"/>
      <c r="AK377" s="199"/>
      <c r="AL377" s="199"/>
      <c r="AM377" s="199"/>
      <c r="AN377" s="199"/>
      <c r="AO377" s="199"/>
      <c r="AP377" s="199"/>
      <c r="AQ377" s="199"/>
      <c r="AR377" s="199"/>
      <c r="AS377" s="199"/>
      <c r="AT377" s="199"/>
      <c r="AU377" s="199"/>
      <c r="AV377" s="199"/>
      <c r="AW377" s="199"/>
      <c r="AX377" s="199"/>
      <c r="AY377" s="199"/>
      <c r="AZ377" s="199"/>
      <c r="BA377" s="199"/>
      <c r="BB377" s="199"/>
      <c r="BC377" s="199"/>
      <c r="BD377" s="199"/>
      <c r="BE377" s="199"/>
      <c r="BF377" s="199"/>
      <c r="BG377" s="199"/>
      <c r="BH377" s="199"/>
      <c r="BI377" s="199"/>
      <c r="BJ377" s="199"/>
      <c r="BK377" s="199"/>
      <c r="BL377" s="199"/>
      <c r="BM377" s="199"/>
      <c r="BN377" s="199"/>
      <c r="BO377" s="199"/>
      <c r="BP377" s="199"/>
      <c r="BQ377" s="199"/>
      <c r="BR377" s="199"/>
    </row>
    <row r="378" spans="1:70" s="200" customFormat="1" ht="15.75" customHeight="1" outlineLevel="1">
      <c r="A378" s="204"/>
      <c r="B378" s="204" t="s">
        <v>389</v>
      </c>
      <c r="C378" s="359"/>
      <c r="D378" s="513"/>
      <c r="E378" s="204" t="s">
        <v>138</v>
      </c>
      <c r="F378" s="205" t="s">
        <v>147</v>
      </c>
      <c r="G378" s="210"/>
      <c r="H378" s="513"/>
      <c r="I378" s="256" t="s">
        <v>227</v>
      </c>
      <c r="J378" s="195" t="s">
        <v>10</v>
      </c>
      <c r="K378" s="196">
        <v>180</v>
      </c>
      <c r="L378" s="23">
        <v>198.1</v>
      </c>
      <c r="M378" s="23">
        <v>0</v>
      </c>
      <c r="N378" s="194">
        <v>2577180</v>
      </c>
      <c r="O378" s="197">
        <v>174930</v>
      </c>
      <c r="P378" s="9">
        <v>157437</v>
      </c>
      <c r="Q378" s="198"/>
      <c r="R378" s="27">
        <f t="shared" si="5"/>
        <v>0</v>
      </c>
      <c r="S378" s="199"/>
      <c r="T378" s="199"/>
      <c r="U378" s="199"/>
      <c r="V378" s="199"/>
      <c r="W378" s="199"/>
      <c r="X378" s="199"/>
      <c r="Y378" s="199"/>
      <c r="Z378" s="199"/>
      <c r="AA378" s="199"/>
      <c r="AB378" s="199"/>
      <c r="AC378" s="199"/>
      <c r="AD378" s="199"/>
      <c r="AE378" s="199"/>
      <c r="AF378" s="199"/>
      <c r="AG378" s="199"/>
      <c r="AH378" s="199"/>
      <c r="AI378" s="199"/>
      <c r="AJ378" s="199"/>
      <c r="AK378" s="199"/>
      <c r="AL378" s="199"/>
      <c r="AM378" s="199"/>
      <c r="AN378" s="199"/>
      <c r="AO378" s="199"/>
      <c r="AP378" s="199"/>
      <c r="AQ378" s="199"/>
      <c r="AR378" s="199"/>
      <c r="AS378" s="199"/>
      <c r="AT378" s="199"/>
      <c r="AU378" s="199"/>
      <c r="AV378" s="199"/>
      <c r="AW378" s="199"/>
      <c r="AX378" s="199"/>
      <c r="AY378" s="199"/>
      <c r="AZ378" s="199"/>
      <c r="BA378" s="199"/>
      <c r="BB378" s="199"/>
      <c r="BC378" s="199"/>
      <c r="BD378" s="199"/>
      <c r="BE378" s="199"/>
      <c r="BF378" s="199"/>
      <c r="BG378" s="199"/>
      <c r="BH378" s="199"/>
      <c r="BI378" s="199"/>
      <c r="BJ378" s="199"/>
      <c r="BK378" s="199"/>
      <c r="BL378" s="199"/>
      <c r="BM378" s="199"/>
      <c r="BN378" s="199"/>
      <c r="BO378" s="199"/>
      <c r="BP378" s="199"/>
      <c r="BQ378" s="199"/>
      <c r="BR378" s="199"/>
    </row>
    <row r="379" spans="1:70" s="209" customFormat="1" ht="15.75" customHeight="1" outlineLevel="1">
      <c r="A379" s="204"/>
      <c r="B379" s="204" t="s">
        <v>389</v>
      </c>
      <c r="C379" s="359"/>
      <c r="D379" s="513"/>
      <c r="E379" s="204" t="s">
        <v>138</v>
      </c>
      <c r="F379" s="205" t="s">
        <v>147</v>
      </c>
      <c r="G379" s="210"/>
      <c r="H379" s="513"/>
      <c r="I379" s="256" t="s">
        <v>227</v>
      </c>
      <c r="J379" s="195" t="s">
        <v>12</v>
      </c>
      <c r="K379" s="196">
        <v>18</v>
      </c>
      <c r="L379" s="23">
        <v>19.545000000000002</v>
      </c>
      <c r="M379" s="23">
        <v>0</v>
      </c>
      <c r="N379" s="194">
        <v>25770180</v>
      </c>
      <c r="O379" s="197">
        <v>17540</v>
      </c>
      <c r="P379" s="9">
        <v>15786</v>
      </c>
      <c r="Q379" s="198"/>
      <c r="R379" s="27">
        <f t="shared" si="5"/>
        <v>0</v>
      </c>
      <c r="S379" s="208"/>
      <c r="T379" s="208"/>
      <c r="U379" s="208"/>
      <c r="V379" s="208"/>
      <c r="W379" s="208"/>
      <c r="X379" s="208"/>
      <c r="Y379" s="208"/>
      <c r="Z379" s="208"/>
      <c r="AA379" s="208"/>
      <c r="AB379" s="208"/>
      <c r="AC379" s="208"/>
      <c r="AD379" s="208"/>
      <c r="AE379" s="208"/>
      <c r="AF379" s="208"/>
      <c r="AG379" s="208"/>
      <c r="AH379" s="208"/>
      <c r="AI379" s="208"/>
      <c r="AJ379" s="208"/>
      <c r="AK379" s="208"/>
      <c r="AL379" s="208"/>
      <c r="AM379" s="208"/>
      <c r="AN379" s="208"/>
      <c r="AO379" s="208"/>
      <c r="AP379" s="208"/>
      <c r="AQ379" s="208"/>
      <c r="AR379" s="208"/>
      <c r="AS379" s="208"/>
      <c r="AT379" s="208"/>
      <c r="AU379" s="208"/>
      <c r="AV379" s="208"/>
      <c r="AW379" s="208"/>
      <c r="AX379" s="208"/>
      <c r="AY379" s="208"/>
      <c r="AZ379" s="208"/>
      <c r="BA379" s="208"/>
      <c r="BB379" s="208"/>
      <c r="BC379" s="208"/>
      <c r="BD379" s="208"/>
      <c r="BE379" s="208"/>
      <c r="BF379" s="208"/>
      <c r="BG379" s="208"/>
      <c r="BH379" s="208"/>
      <c r="BI379" s="208"/>
      <c r="BJ379" s="208"/>
      <c r="BK379" s="208"/>
      <c r="BL379" s="208"/>
      <c r="BM379" s="208"/>
      <c r="BN379" s="208"/>
      <c r="BO379" s="208"/>
      <c r="BP379" s="208"/>
      <c r="BQ379" s="208"/>
      <c r="BR379" s="208"/>
    </row>
    <row r="380" spans="1:70" s="200" customFormat="1" ht="79.2" customHeight="1" outlineLevel="1">
      <c r="A380" s="236"/>
      <c r="B380" s="236" t="s">
        <v>389</v>
      </c>
      <c r="C380" s="352"/>
      <c r="D380" s="514"/>
      <c r="E380" s="236" t="s">
        <v>138</v>
      </c>
      <c r="F380" s="287" t="s">
        <v>147</v>
      </c>
      <c r="G380" s="288"/>
      <c r="H380" s="514"/>
      <c r="I380" s="256" t="s">
        <v>227</v>
      </c>
      <c r="J380" s="195" t="s">
        <v>23</v>
      </c>
      <c r="K380" s="196">
        <v>0.37</v>
      </c>
      <c r="L380" s="23">
        <v>0.41</v>
      </c>
      <c r="M380" s="23">
        <v>0</v>
      </c>
      <c r="N380" s="194">
        <v>25770037</v>
      </c>
      <c r="O380" s="197">
        <v>423.0778431</v>
      </c>
      <c r="P380" s="9">
        <v>380.77005879000001</v>
      </c>
      <c r="Q380" s="198"/>
      <c r="R380" s="27">
        <f t="shared" si="5"/>
        <v>0</v>
      </c>
      <c r="S380" s="199"/>
      <c r="T380" s="199"/>
      <c r="U380" s="199"/>
      <c r="V380" s="199"/>
      <c r="W380" s="199"/>
      <c r="X380" s="199"/>
      <c r="Y380" s="199"/>
      <c r="Z380" s="199"/>
      <c r="AA380" s="199"/>
      <c r="AB380" s="199"/>
      <c r="AC380" s="199"/>
      <c r="AD380" s="199"/>
      <c r="AE380" s="199"/>
      <c r="AF380" s="199"/>
      <c r="AG380" s="199"/>
      <c r="AH380" s="199"/>
      <c r="AI380" s="199"/>
      <c r="AJ380" s="199"/>
      <c r="AK380" s="199"/>
      <c r="AL380" s="199"/>
      <c r="AM380" s="199"/>
      <c r="AN380" s="199"/>
      <c r="AO380" s="199"/>
      <c r="AP380" s="199"/>
      <c r="AQ380" s="199"/>
      <c r="AR380" s="199"/>
      <c r="AS380" s="199"/>
      <c r="AT380" s="199"/>
      <c r="AU380" s="199"/>
      <c r="AV380" s="199"/>
      <c r="AW380" s="199"/>
      <c r="AX380" s="199"/>
      <c r="AY380" s="199"/>
      <c r="AZ380" s="199"/>
      <c r="BA380" s="199"/>
      <c r="BB380" s="199"/>
      <c r="BC380" s="199"/>
      <c r="BD380" s="199"/>
      <c r="BE380" s="199"/>
      <c r="BF380" s="199"/>
      <c r="BG380" s="199"/>
      <c r="BH380" s="199"/>
      <c r="BI380" s="199"/>
      <c r="BJ380" s="199"/>
      <c r="BK380" s="199"/>
      <c r="BL380" s="199"/>
      <c r="BM380" s="199"/>
      <c r="BN380" s="199"/>
      <c r="BO380" s="199"/>
      <c r="BP380" s="199"/>
      <c r="BQ380" s="199"/>
      <c r="BR380" s="199"/>
    </row>
    <row r="381" spans="1:70" s="134" customFormat="1" ht="15.75" customHeight="1">
      <c r="A381" s="173"/>
      <c r="B381" s="360" t="s">
        <v>393</v>
      </c>
      <c r="C381" s="508" t="s">
        <v>394</v>
      </c>
      <c r="D381" s="497"/>
      <c r="E381" s="497"/>
      <c r="F381" s="497"/>
      <c r="G381" s="497" t="s">
        <v>395</v>
      </c>
      <c r="H381" s="498"/>
      <c r="I381" s="3"/>
      <c r="J381" s="4"/>
      <c r="K381" s="5"/>
      <c r="L381" s="6"/>
      <c r="M381" s="6"/>
      <c r="N381" s="7"/>
      <c r="O381" s="8"/>
      <c r="P381" s="9"/>
      <c r="Q381" s="10">
        <v>0</v>
      </c>
      <c r="R381" s="27">
        <f t="shared" si="5"/>
        <v>0</v>
      </c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</row>
    <row r="382" spans="1:70" s="200" customFormat="1" ht="15" customHeight="1" outlineLevel="1">
      <c r="A382" s="361"/>
      <c r="B382" s="362" t="s">
        <v>393</v>
      </c>
      <c r="C382" s="283"/>
      <c r="D382" s="499" t="s">
        <v>396</v>
      </c>
      <c r="E382" s="191" t="s">
        <v>6</v>
      </c>
      <c r="F382" s="191" t="s">
        <v>374</v>
      </c>
      <c r="G382" s="284"/>
      <c r="H382" s="505" t="s">
        <v>397</v>
      </c>
      <c r="I382" s="194" t="s">
        <v>20</v>
      </c>
      <c r="J382" s="195" t="s">
        <v>12</v>
      </c>
      <c r="K382" s="196">
        <v>9</v>
      </c>
      <c r="L382" s="196">
        <v>11.772</v>
      </c>
      <c r="M382" s="23">
        <v>0</v>
      </c>
      <c r="N382" s="222" t="s">
        <v>398</v>
      </c>
      <c r="O382" s="271">
        <v>5940</v>
      </c>
      <c r="P382" s="9">
        <v>5346</v>
      </c>
      <c r="Q382" s="198"/>
      <c r="R382" s="27">
        <f t="shared" si="5"/>
        <v>0</v>
      </c>
      <c r="S382" s="199"/>
      <c r="T382" s="199"/>
      <c r="U382" s="199"/>
      <c r="V382" s="199"/>
      <c r="W382" s="199"/>
      <c r="X382" s="199"/>
      <c r="Y382" s="199"/>
      <c r="Z382" s="199"/>
      <c r="AA382" s="199"/>
      <c r="AB382" s="199"/>
      <c r="AC382" s="199"/>
      <c r="AD382" s="199"/>
      <c r="AE382" s="199"/>
      <c r="AF382" s="199"/>
      <c r="AG382" s="199"/>
      <c r="AH382" s="199"/>
      <c r="AI382" s="199"/>
      <c r="AJ382" s="199"/>
      <c r="AK382" s="199"/>
      <c r="AL382" s="199"/>
      <c r="AM382" s="199"/>
      <c r="AN382" s="199"/>
      <c r="AO382" s="199"/>
      <c r="AP382" s="199"/>
      <c r="AQ382" s="199"/>
      <c r="AR382" s="199"/>
      <c r="AS382" s="199"/>
      <c r="AT382" s="199"/>
      <c r="AU382" s="199"/>
      <c r="AV382" s="199"/>
      <c r="AW382" s="199"/>
      <c r="AX382" s="199"/>
      <c r="AY382" s="199"/>
      <c r="AZ382" s="199"/>
      <c r="BA382" s="199"/>
      <c r="BB382" s="199"/>
      <c r="BC382" s="199"/>
      <c r="BD382" s="199"/>
      <c r="BE382" s="199"/>
      <c r="BF382" s="199"/>
      <c r="BG382" s="199"/>
      <c r="BH382" s="199"/>
      <c r="BI382" s="199"/>
      <c r="BJ382" s="199"/>
      <c r="BK382" s="199"/>
      <c r="BL382" s="199"/>
      <c r="BM382" s="199"/>
      <c r="BN382" s="199"/>
      <c r="BO382" s="199"/>
      <c r="BP382" s="199"/>
      <c r="BQ382" s="199"/>
      <c r="BR382" s="199"/>
    </row>
    <row r="383" spans="1:70" s="200" customFormat="1" ht="15" customHeight="1" outlineLevel="1">
      <c r="A383" s="276"/>
      <c r="B383" s="276" t="s">
        <v>393</v>
      </c>
      <c r="C383" s="285"/>
      <c r="D383" s="500"/>
      <c r="E383" s="205" t="s">
        <v>6</v>
      </c>
      <c r="F383" s="205" t="s">
        <v>374</v>
      </c>
      <c r="G383" s="206"/>
      <c r="H383" s="506"/>
      <c r="I383" s="194" t="s">
        <v>20</v>
      </c>
      <c r="J383" s="195" t="s">
        <v>12</v>
      </c>
      <c r="K383" s="196">
        <v>4.5</v>
      </c>
      <c r="L383" s="196">
        <v>5.9</v>
      </c>
      <c r="M383" s="23">
        <v>0</v>
      </c>
      <c r="N383" s="222" t="s">
        <v>399</v>
      </c>
      <c r="O383" s="271">
        <v>3130</v>
      </c>
      <c r="P383" s="9">
        <v>2817</v>
      </c>
      <c r="Q383" s="198"/>
      <c r="R383" s="27">
        <f t="shared" si="5"/>
        <v>0</v>
      </c>
      <c r="S383" s="199"/>
      <c r="T383" s="199"/>
      <c r="U383" s="199"/>
      <c r="V383" s="199"/>
      <c r="W383" s="199"/>
      <c r="X383" s="199"/>
      <c r="Y383" s="199"/>
      <c r="Z383" s="199"/>
      <c r="AA383" s="199"/>
      <c r="AB383" s="199"/>
      <c r="AC383" s="199"/>
      <c r="AD383" s="199"/>
      <c r="AE383" s="199"/>
      <c r="AF383" s="199"/>
      <c r="AG383" s="199"/>
      <c r="AH383" s="199"/>
      <c r="AI383" s="199"/>
      <c r="AJ383" s="199"/>
      <c r="AK383" s="199"/>
      <c r="AL383" s="199"/>
      <c r="AM383" s="199"/>
      <c r="AN383" s="199"/>
      <c r="AO383" s="199"/>
      <c r="AP383" s="199"/>
      <c r="AQ383" s="199"/>
      <c r="AR383" s="199"/>
      <c r="AS383" s="199"/>
      <c r="AT383" s="199"/>
      <c r="AU383" s="199"/>
      <c r="AV383" s="199"/>
      <c r="AW383" s="199"/>
      <c r="AX383" s="199"/>
      <c r="AY383" s="199"/>
      <c r="AZ383" s="199"/>
      <c r="BA383" s="199"/>
      <c r="BB383" s="199"/>
      <c r="BC383" s="199"/>
      <c r="BD383" s="199"/>
      <c r="BE383" s="199"/>
      <c r="BF383" s="199"/>
      <c r="BG383" s="199"/>
      <c r="BH383" s="199"/>
      <c r="BI383" s="199"/>
      <c r="BJ383" s="199"/>
      <c r="BK383" s="199"/>
      <c r="BL383" s="199"/>
      <c r="BM383" s="199"/>
      <c r="BN383" s="199"/>
      <c r="BO383" s="199"/>
      <c r="BP383" s="199"/>
      <c r="BQ383" s="199"/>
      <c r="BR383" s="199"/>
    </row>
    <row r="384" spans="1:70" s="200" customFormat="1" ht="109.8" customHeight="1" outlineLevel="1">
      <c r="A384" s="276"/>
      <c r="B384" s="363" t="s">
        <v>393</v>
      </c>
      <c r="C384" s="285"/>
      <c r="D384" s="501"/>
      <c r="E384" s="205" t="s">
        <v>6</v>
      </c>
      <c r="F384" s="287" t="s">
        <v>374</v>
      </c>
      <c r="G384" s="288"/>
      <c r="H384" s="507"/>
      <c r="I384" s="194" t="s">
        <v>20</v>
      </c>
      <c r="J384" s="195" t="s">
        <v>23</v>
      </c>
      <c r="K384" s="196">
        <v>0.37</v>
      </c>
      <c r="L384" s="196">
        <v>0.51</v>
      </c>
      <c r="M384" s="23">
        <v>0</v>
      </c>
      <c r="N384" s="222" t="s">
        <v>400</v>
      </c>
      <c r="O384" s="271">
        <v>292.64</v>
      </c>
      <c r="P384" s="9">
        <v>263.37599999999998</v>
      </c>
      <c r="Q384" s="198"/>
      <c r="R384" s="27">
        <f t="shared" si="5"/>
        <v>0</v>
      </c>
      <c r="S384" s="199"/>
      <c r="T384" s="199"/>
      <c r="U384" s="199"/>
      <c r="V384" s="199"/>
      <c r="W384" s="199"/>
      <c r="X384" s="199"/>
      <c r="Y384" s="199"/>
      <c r="Z384" s="199"/>
      <c r="AA384" s="199"/>
      <c r="AB384" s="199"/>
      <c r="AC384" s="199"/>
      <c r="AD384" s="199"/>
      <c r="AE384" s="199"/>
      <c r="AF384" s="199"/>
      <c r="AG384" s="199"/>
      <c r="AH384" s="199"/>
      <c r="AI384" s="199"/>
      <c r="AJ384" s="199"/>
      <c r="AK384" s="199"/>
      <c r="AL384" s="199"/>
      <c r="AM384" s="199"/>
      <c r="AN384" s="199"/>
      <c r="AO384" s="199"/>
      <c r="AP384" s="199"/>
      <c r="AQ384" s="199"/>
      <c r="AR384" s="199"/>
      <c r="AS384" s="199"/>
      <c r="AT384" s="199"/>
      <c r="AU384" s="199"/>
      <c r="AV384" s="199"/>
      <c r="AW384" s="199"/>
      <c r="AX384" s="199"/>
      <c r="AY384" s="199"/>
      <c r="AZ384" s="199"/>
      <c r="BA384" s="199"/>
      <c r="BB384" s="199"/>
      <c r="BC384" s="199"/>
      <c r="BD384" s="199"/>
      <c r="BE384" s="199"/>
      <c r="BF384" s="199"/>
      <c r="BG384" s="199"/>
      <c r="BH384" s="199"/>
      <c r="BI384" s="199"/>
      <c r="BJ384" s="199"/>
      <c r="BK384" s="199"/>
      <c r="BL384" s="199"/>
      <c r="BM384" s="199"/>
      <c r="BN384" s="199"/>
      <c r="BO384" s="199"/>
      <c r="BP384" s="199"/>
      <c r="BQ384" s="199"/>
      <c r="BR384" s="199"/>
    </row>
    <row r="385" spans="1:70" s="134" customFormat="1" ht="15.75" customHeight="1">
      <c r="A385" s="39"/>
      <c r="B385" s="137" t="s">
        <v>401</v>
      </c>
      <c r="C385" s="508" t="s">
        <v>402</v>
      </c>
      <c r="D385" s="497"/>
      <c r="E385" s="497"/>
      <c r="F385" s="497"/>
      <c r="G385" s="497" t="s">
        <v>403</v>
      </c>
      <c r="H385" s="498"/>
      <c r="I385" s="3"/>
      <c r="J385" s="4"/>
      <c r="K385" s="5"/>
      <c r="L385" s="6"/>
      <c r="M385" s="6"/>
      <c r="N385" s="7"/>
      <c r="O385" s="8"/>
      <c r="P385" s="9"/>
      <c r="Q385" s="10">
        <v>0</v>
      </c>
      <c r="R385" s="27">
        <f t="shared" si="5"/>
        <v>0</v>
      </c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</row>
    <row r="386" spans="1:70" s="200" customFormat="1" ht="15" customHeight="1" outlineLevel="1">
      <c r="A386" s="216"/>
      <c r="B386" s="189" t="s">
        <v>401</v>
      </c>
      <c r="C386" s="283"/>
      <c r="D386" s="499" t="s">
        <v>404</v>
      </c>
      <c r="E386" s="345" t="s">
        <v>197</v>
      </c>
      <c r="F386" s="191" t="s">
        <v>374</v>
      </c>
      <c r="G386" s="284"/>
      <c r="H386" s="509" t="s">
        <v>405</v>
      </c>
      <c r="I386" s="194" t="s">
        <v>52</v>
      </c>
      <c r="J386" s="195" t="s">
        <v>12</v>
      </c>
      <c r="K386" s="196">
        <v>11</v>
      </c>
      <c r="L386" s="196">
        <v>11.772</v>
      </c>
      <c r="M386" s="23">
        <v>0</v>
      </c>
      <c r="N386" s="194" t="s">
        <v>406</v>
      </c>
      <c r="O386" s="197">
        <v>7680</v>
      </c>
      <c r="P386" s="9">
        <v>6912</v>
      </c>
      <c r="Q386" s="198"/>
      <c r="R386" s="27">
        <f t="shared" si="5"/>
        <v>0</v>
      </c>
      <c r="S386" s="199"/>
      <c r="T386" s="199"/>
      <c r="U386" s="199"/>
      <c r="V386" s="199"/>
      <c r="W386" s="199"/>
      <c r="X386" s="199"/>
      <c r="Y386" s="199"/>
      <c r="Z386" s="199"/>
      <c r="AA386" s="199"/>
      <c r="AB386" s="199"/>
      <c r="AC386" s="199"/>
      <c r="AD386" s="199"/>
      <c r="AE386" s="199"/>
      <c r="AF386" s="199"/>
      <c r="AG386" s="199"/>
      <c r="AH386" s="199"/>
      <c r="AI386" s="199"/>
      <c r="AJ386" s="199"/>
      <c r="AK386" s="199"/>
      <c r="AL386" s="199"/>
      <c r="AM386" s="199"/>
      <c r="AN386" s="199"/>
      <c r="AO386" s="199"/>
      <c r="AP386" s="199"/>
      <c r="AQ386" s="199"/>
      <c r="AR386" s="199"/>
      <c r="AS386" s="199"/>
      <c r="AT386" s="199"/>
      <c r="AU386" s="199"/>
      <c r="AV386" s="199"/>
      <c r="AW386" s="199"/>
      <c r="AX386" s="199"/>
      <c r="AY386" s="199"/>
      <c r="AZ386" s="199"/>
      <c r="BA386" s="199"/>
      <c r="BB386" s="199"/>
      <c r="BC386" s="199"/>
      <c r="BD386" s="199"/>
      <c r="BE386" s="199"/>
      <c r="BF386" s="199"/>
      <c r="BG386" s="199"/>
      <c r="BH386" s="199"/>
      <c r="BI386" s="199"/>
      <c r="BJ386" s="199"/>
      <c r="BK386" s="199"/>
      <c r="BL386" s="199"/>
      <c r="BM386" s="199"/>
      <c r="BN386" s="199"/>
      <c r="BO386" s="199"/>
      <c r="BP386" s="199"/>
      <c r="BQ386" s="199"/>
      <c r="BR386" s="199"/>
    </row>
    <row r="387" spans="1:70" s="200" customFormat="1" ht="15" customHeight="1" outlineLevel="1">
      <c r="A387" s="204"/>
      <c r="B387" s="204" t="s">
        <v>401</v>
      </c>
      <c r="C387" s="285"/>
      <c r="D387" s="500"/>
      <c r="E387" s="205" t="s">
        <v>201</v>
      </c>
      <c r="F387" s="205" t="s">
        <v>374</v>
      </c>
      <c r="G387" s="206"/>
      <c r="H387" s="510"/>
      <c r="I387" s="194" t="s">
        <v>52</v>
      </c>
      <c r="J387" s="195" t="s">
        <v>12</v>
      </c>
      <c r="K387" s="196">
        <v>5.5</v>
      </c>
      <c r="L387" s="196">
        <v>5.9</v>
      </c>
      <c r="M387" s="23">
        <v>0</v>
      </c>
      <c r="N387" s="194" t="s">
        <v>407</v>
      </c>
      <c r="O387" s="197">
        <v>3890</v>
      </c>
      <c r="P387" s="9">
        <v>3501</v>
      </c>
      <c r="Q387" s="198"/>
      <c r="R387" s="27">
        <f t="shared" si="5"/>
        <v>0</v>
      </c>
      <c r="S387" s="199"/>
      <c r="T387" s="199"/>
      <c r="U387" s="199"/>
      <c r="V387" s="199"/>
      <c r="W387" s="199"/>
      <c r="X387" s="199"/>
      <c r="Y387" s="199"/>
      <c r="Z387" s="199"/>
      <c r="AA387" s="199"/>
      <c r="AB387" s="199"/>
      <c r="AC387" s="199"/>
      <c r="AD387" s="199"/>
      <c r="AE387" s="199"/>
      <c r="AF387" s="199"/>
      <c r="AG387" s="199"/>
      <c r="AH387" s="199"/>
      <c r="AI387" s="199"/>
      <c r="AJ387" s="199"/>
      <c r="AK387" s="199"/>
      <c r="AL387" s="199"/>
      <c r="AM387" s="199"/>
      <c r="AN387" s="199"/>
      <c r="AO387" s="199"/>
      <c r="AP387" s="199"/>
      <c r="AQ387" s="199"/>
      <c r="AR387" s="199"/>
      <c r="AS387" s="199"/>
      <c r="AT387" s="199"/>
      <c r="AU387" s="199"/>
      <c r="AV387" s="199"/>
      <c r="AW387" s="199"/>
      <c r="AX387" s="199"/>
      <c r="AY387" s="199"/>
      <c r="AZ387" s="199"/>
      <c r="BA387" s="199"/>
      <c r="BB387" s="199"/>
      <c r="BC387" s="199"/>
      <c r="BD387" s="199"/>
      <c r="BE387" s="199"/>
      <c r="BF387" s="199"/>
      <c r="BG387" s="199"/>
      <c r="BH387" s="199"/>
      <c r="BI387" s="199"/>
      <c r="BJ387" s="199"/>
      <c r="BK387" s="199"/>
      <c r="BL387" s="199"/>
      <c r="BM387" s="199"/>
      <c r="BN387" s="199"/>
      <c r="BO387" s="199"/>
      <c r="BP387" s="199"/>
      <c r="BQ387" s="199"/>
      <c r="BR387" s="199"/>
    </row>
    <row r="388" spans="1:70" s="200" customFormat="1" ht="96.6" customHeight="1" outlineLevel="1">
      <c r="A388" s="236"/>
      <c r="B388" s="236" t="s">
        <v>401</v>
      </c>
      <c r="C388" s="285"/>
      <c r="D388" s="501"/>
      <c r="E388" s="287" t="s">
        <v>201</v>
      </c>
      <c r="F388" s="287" t="s">
        <v>374</v>
      </c>
      <c r="G388" s="288"/>
      <c r="H388" s="511"/>
      <c r="I388" s="194" t="s">
        <v>52</v>
      </c>
      <c r="J388" s="195" t="s">
        <v>23</v>
      </c>
      <c r="K388" s="196">
        <v>0.47</v>
      </c>
      <c r="L388" s="196">
        <v>0.51</v>
      </c>
      <c r="M388" s="23">
        <v>0</v>
      </c>
      <c r="N388" s="194" t="s">
        <v>408</v>
      </c>
      <c r="O388" s="197">
        <v>398.84</v>
      </c>
      <c r="P388" s="9">
        <v>358.95599999999996</v>
      </c>
      <c r="Q388" s="198"/>
      <c r="R388" s="27">
        <f t="shared" si="5"/>
        <v>0</v>
      </c>
      <c r="S388" s="199"/>
      <c r="T388" s="199"/>
      <c r="U388" s="199"/>
      <c r="V388" s="199"/>
      <c r="W388" s="199"/>
      <c r="X388" s="199"/>
      <c r="Y388" s="199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199"/>
      <c r="AK388" s="199"/>
      <c r="AL388" s="199"/>
      <c r="AM388" s="199"/>
      <c r="AN388" s="199"/>
      <c r="AO388" s="199"/>
      <c r="AP388" s="199"/>
      <c r="AQ388" s="199"/>
      <c r="AR388" s="199"/>
      <c r="AS388" s="199"/>
      <c r="AT388" s="199"/>
      <c r="AU388" s="199"/>
      <c r="AV388" s="199"/>
      <c r="AW388" s="199"/>
      <c r="AX388" s="199"/>
      <c r="AY388" s="199"/>
      <c r="AZ388" s="199"/>
      <c r="BA388" s="199"/>
      <c r="BB388" s="199"/>
      <c r="BC388" s="199"/>
      <c r="BD388" s="199"/>
      <c r="BE388" s="199"/>
      <c r="BF388" s="199"/>
      <c r="BG388" s="199"/>
      <c r="BH388" s="199"/>
      <c r="BI388" s="199"/>
      <c r="BJ388" s="199"/>
      <c r="BK388" s="199"/>
      <c r="BL388" s="199"/>
      <c r="BM388" s="199"/>
      <c r="BN388" s="199"/>
      <c r="BO388" s="199"/>
      <c r="BP388" s="199"/>
      <c r="BQ388" s="199"/>
      <c r="BR388" s="199"/>
    </row>
    <row r="389" spans="1:70" s="134" customFormat="1" ht="15.75" customHeight="1">
      <c r="A389" s="39"/>
      <c r="B389" s="162" t="s">
        <v>409</v>
      </c>
      <c r="C389" s="495" t="s">
        <v>410</v>
      </c>
      <c r="D389" s="496"/>
      <c r="E389" s="496"/>
      <c r="F389" s="496"/>
      <c r="G389" s="497" t="s">
        <v>75</v>
      </c>
      <c r="H389" s="498"/>
      <c r="I389" s="3"/>
      <c r="J389" s="4"/>
      <c r="K389" s="5"/>
      <c r="L389" s="6"/>
      <c r="M389" s="6"/>
      <c r="N389" s="7"/>
      <c r="O389" s="8"/>
      <c r="P389" s="9"/>
      <c r="Q389" s="10">
        <v>0</v>
      </c>
      <c r="R389" s="27">
        <f t="shared" si="5"/>
        <v>0</v>
      </c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</row>
    <row r="390" spans="1:70" s="200" customFormat="1" ht="15" customHeight="1" outlineLevel="1">
      <c r="A390" s="289"/>
      <c r="B390" s="189" t="s">
        <v>409</v>
      </c>
      <c r="C390" s="283"/>
      <c r="D390" s="499" t="s">
        <v>411</v>
      </c>
      <c r="E390" s="345" t="s">
        <v>412</v>
      </c>
      <c r="F390" s="191" t="s">
        <v>413</v>
      </c>
      <c r="G390" s="284"/>
      <c r="H390" s="364" t="s">
        <v>414</v>
      </c>
      <c r="I390" s="194" t="s">
        <v>52</v>
      </c>
      <c r="J390" s="195" t="s">
        <v>12</v>
      </c>
      <c r="K390" s="196">
        <v>11</v>
      </c>
      <c r="L390" s="196">
        <v>11.772</v>
      </c>
      <c r="M390" s="23">
        <v>0</v>
      </c>
      <c r="N390" s="194" t="s">
        <v>406</v>
      </c>
      <c r="O390" s="197">
        <v>21270</v>
      </c>
      <c r="P390" s="9">
        <v>19143</v>
      </c>
      <c r="Q390" s="198"/>
      <c r="R390" s="27">
        <f t="shared" si="5"/>
        <v>0</v>
      </c>
      <c r="S390" s="199"/>
      <c r="T390" s="199"/>
      <c r="U390" s="199"/>
      <c r="V390" s="199"/>
      <c r="W390" s="199"/>
      <c r="X390" s="199"/>
      <c r="Y390" s="199"/>
      <c r="Z390" s="199"/>
      <c r="AA390" s="199"/>
      <c r="AB390" s="199"/>
      <c r="AC390" s="199"/>
      <c r="AD390" s="199"/>
      <c r="AE390" s="199"/>
      <c r="AF390" s="199"/>
      <c r="AG390" s="199"/>
      <c r="AH390" s="199"/>
      <c r="AI390" s="199"/>
      <c r="AJ390" s="199"/>
      <c r="AK390" s="199"/>
      <c r="AL390" s="199"/>
      <c r="AM390" s="199"/>
      <c r="AN390" s="199"/>
      <c r="AO390" s="199"/>
      <c r="AP390" s="199"/>
      <c r="AQ390" s="199"/>
      <c r="AR390" s="199"/>
      <c r="AS390" s="199"/>
      <c r="AT390" s="199"/>
      <c r="AU390" s="199"/>
      <c r="AV390" s="199"/>
      <c r="AW390" s="199"/>
      <c r="AX390" s="199"/>
      <c r="AY390" s="199"/>
      <c r="AZ390" s="199"/>
      <c r="BA390" s="199"/>
      <c r="BB390" s="199"/>
      <c r="BC390" s="199"/>
      <c r="BD390" s="199"/>
      <c r="BE390" s="199"/>
      <c r="BF390" s="199"/>
      <c r="BG390" s="199"/>
      <c r="BH390" s="199"/>
      <c r="BI390" s="199"/>
      <c r="BJ390" s="199"/>
      <c r="BK390" s="199"/>
      <c r="BL390" s="199"/>
      <c r="BM390" s="199"/>
      <c r="BN390" s="199"/>
      <c r="BO390" s="199"/>
      <c r="BP390" s="199"/>
      <c r="BQ390" s="199"/>
      <c r="BR390" s="199"/>
    </row>
    <row r="391" spans="1:70" s="200" customFormat="1" ht="15" customHeight="1" outlineLevel="1">
      <c r="A391" s="204"/>
      <c r="B391" s="204" t="s">
        <v>409</v>
      </c>
      <c r="C391" s="285"/>
      <c r="D391" s="500"/>
      <c r="E391" s="205" t="s">
        <v>412</v>
      </c>
      <c r="F391" s="205" t="s">
        <v>413</v>
      </c>
      <c r="G391" s="206"/>
      <c r="H391" s="261" t="s">
        <v>415</v>
      </c>
      <c r="I391" s="194" t="s">
        <v>52</v>
      </c>
      <c r="J391" s="195" t="s">
        <v>12</v>
      </c>
      <c r="K391" s="196">
        <v>5.5</v>
      </c>
      <c r="L391" s="196">
        <v>5.9</v>
      </c>
      <c r="M391" s="23">
        <v>0</v>
      </c>
      <c r="N391" s="194" t="s">
        <v>407</v>
      </c>
      <c r="O391" s="197">
        <v>12720</v>
      </c>
      <c r="P391" s="9">
        <v>11448</v>
      </c>
      <c r="Q391" s="198"/>
      <c r="R391" s="27">
        <f t="shared" si="5"/>
        <v>0</v>
      </c>
      <c r="S391" s="199"/>
      <c r="T391" s="199"/>
      <c r="U391" s="199"/>
      <c r="V391" s="199"/>
      <c r="W391" s="199"/>
      <c r="X391" s="199"/>
      <c r="Y391" s="199"/>
      <c r="Z391" s="199"/>
      <c r="AA391" s="199"/>
      <c r="AB391" s="199"/>
      <c r="AC391" s="199"/>
      <c r="AD391" s="199"/>
      <c r="AE391" s="199"/>
      <c r="AF391" s="199"/>
      <c r="AG391" s="199"/>
      <c r="AH391" s="199"/>
      <c r="AI391" s="199"/>
      <c r="AJ391" s="199"/>
      <c r="AK391" s="199"/>
      <c r="AL391" s="199"/>
      <c r="AM391" s="199"/>
      <c r="AN391" s="199"/>
      <c r="AO391" s="199"/>
      <c r="AP391" s="199"/>
      <c r="AQ391" s="199"/>
      <c r="AR391" s="199"/>
      <c r="AS391" s="199"/>
      <c r="AT391" s="199"/>
      <c r="AU391" s="199"/>
      <c r="AV391" s="199"/>
      <c r="AW391" s="199"/>
      <c r="AX391" s="199"/>
      <c r="AY391" s="199"/>
      <c r="AZ391" s="199"/>
      <c r="BA391" s="199"/>
      <c r="BB391" s="199"/>
      <c r="BC391" s="199"/>
      <c r="BD391" s="199"/>
      <c r="BE391" s="199"/>
      <c r="BF391" s="199"/>
      <c r="BG391" s="199"/>
      <c r="BH391" s="199"/>
      <c r="BI391" s="199"/>
      <c r="BJ391" s="199"/>
      <c r="BK391" s="199"/>
      <c r="BL391" s="199"/>
      <c r="BM391" s="199"/>
      <c r="BN391" s="199"/>
      <c r="BO391" s="199"/>
      <c r="BP391" s="199"/>
      <c r="BQ391" s="199"/>
      <c r="BR391" s="199"/>
    </row>
    <row r="392" spans="1:70" s="200" customFormat="1" ht="88.8" customHeight="1" outlineLevel="1">
      <c r="A392" s="236"/>
      <c r="B392" s="236" t="s">
        <v>409</v>
      </c>
      <c r="C392" s="285"/>
      <c r="D392" s="501"/>
      <c r="E392" s="287" t="s">
        <v>412</v>
      </c>
      <c r="F392" s="287" t="s">
        <v>413</v>
      </c>
      <c r="G392" s="288"/>
      <c r="H392" s="365" t="s">
        <v>416</v>
      </c>
      <c r="I392" s="194" t="s">
        <v>52</v>
      </c>
      <c r="J392" s="195" t="s">
        <v>23</v>
      </c>
      <c r="K392" s="196">
        <v>0.47</v>
      </c>
      <c r="L392" s="196">
        <v>0.51</v>
      </c>
      <c r="M392" s="23">
        <v>0</v>
      </c>
      <c r="N392" s="194" t="s">
        <v>408</v>
      </c>
      <c r="O392" s="197">
        <v>971.49276217999977</v>
      </c>
      <c r="P392" s="9">
        <v>874.34348596199982</v>
      </c>
      <c r="Q392" s="198"/>
      <c r="R392" s="27">
        <f t="shared" si="5"/>
        <v>0</v>
      </c>
      <c r="S392" s="199"/>
      <c r="T392" s="199"/>
      <c r="U392" s="199"/>
      <c r="V392" s="199"/>
      <c r="W392" s="199"/>
      <c r="X392" s="199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199"/>
      <c r="AK392" s="199"/>
      <c r="AL392" s="199"/>
      <c r="AM392" s="199"/>
      <c r="AN392" s="199"/>
      <c r="AO392" s="199"/>
      <c r="AP392" s="199"/>
      <c r="AQ392" s="199"/>
      <c r="AR392" s="199"/>
      <c r="AS392" s="199"/>
      <c r="AT392" s="199"/>
      <c r="AU392" s="199"/>
      <c r="AV392" s="199"/>
      <c r="AW392" s="199"/>
      <c r="AX392" s="199"/>
      <c r="AY392" s="199"/>
      <c r="AZ392" s="199"/>
      <c r="BA392" s="199"/>
      <c r="BB392" s="199"/>
      <c r="BC392" s="199"/>
      <c r="BD392" s="199"/>
      <c r="BE392" s="199"/>
      <c r="BF392" s="199"/>
      <c r="BG392" s="199"/>
      <c r="BH392" s="199"/>
      <c r="BI392" s="199"/>
      <c r="BJ392" s="199"/>
      <c r="BK392" s="199"/>
      <c r="BL392" s="199"/>
      <c r="BM392" s="199"/>
      <c r="BN392" s="199"/>
      <c r="BO392" s="199"/>
      <c r="BP392" s="199"/>
      <c r="BQ392" s="199"/>
      <c r="BR392" s="199"/>
    </row>
    <row r="393" spans="1:70" s="134" customFormat="1" ht="15.75" customHeight="1">
      <c r="A393" s="149"/>
      <c r="B393" s="162" t="s">
        <v>417</v>
      </c>
      <c r="C393" s="470" t="s">
        <v>418</v>
      </c>
      <c r="D393" s="472"/>
      <c r="E393" s="472"/>
      <c r="F393" s="472"/>
      <c r="G393" s="479"/>
      <c r="H393" s="472"/>
      <c r="I393" s="3"/>
      <c r="J393" s="4"/>
      <c r="K393" s="5"/>
      <c r="L393" s="6"/>
      <c r="M393" s="6"/>
      <c r="N393" s="7"/>
      <c r="O393" s="8"/>
      <c r="P393" s="9"/>
      <c r="Q393" s="10">
        <v>0</v>
      </c>
      <c r="R393" s="27">
        <f t="shared" ref="R393:R433" si="6">O393*Q393</f>
        <v>0</v>
      </c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</row>
    <row r="394" spans="1:70" s="200" customFormat="1" ht="15.75" customHeight="1" outlineLevel="1">
      <c r="A394" s="366"/>
      <c r="B394" s="367" t="s">
        <v>417</v>
      </c>
      <c r="C394" s="329"/>
      <c r="D394" s="480" t="s">
        <v>419</v>
      </c>
      <c r="E394" s="368" t="s">
        <v>420</v>
      </c>
      <c r="F394" s="368" t="s">
        <v>46</v>
      </c>
      <c r="G394" s="369"/>
      <c r="H394" s="503" t="s">
        <v>421</v>
      </c>
      <c r="I394" s="194" t="s">
        <v>330</v>
      </c>
      <c r="J394" s="195" t="s">
        <v>10</v>
      </c>
      <c r="K394" s="196">
        <v>175</v>
      </c>
      <c r="L394" s="23">
        <v>193.1</v>
      </c>
      <c r="M394" s="23">
        <v>0</v>
      </c>
      <c r="N394" s="194" t="s">
        <v>422</v>
      </c>
      <c r="O394" s="197">
        <v>30260</v>
      </c>
      <c r="P394" s="9">
        <v>27234</v>
      </c>
      <c r="Q394" s="198"/>
      <c r="R394" s="27">
        <f t="shared" si="6"/>
        <v>0</v>
      </c>
      <c r="S394" s="199"/>
      <c r="T394" s="199"/>
      <c r="U394" s="199"/>
      <c r="V394" s="199"/>
      <c r="W394" s="199"/>
      <c r="X394" s="199"/>
      <c r="Y394" s="199"/>
      <c r="Z394" s="199"/>
      <c r="AA394" s="199"/>
      <c r="AB394" s="199"/>
      <c r="AC394" s="199"/>
      <c r="AD394" s="199"/>
      <c r="AE394" s="199"/>
      <c r="AF394" s="199"/>
      <c r="AG394" s="199"/>
      <c r="AH394" s="199"/>
      <c r="AI394" s="199"/>
      <c r="AJ394" s="199"/>
      <c r="AK394" s="199"/>
      <c r="AL394" s="199"/>
      <c r="AM394" s="199"/>
      <c r="AN394" s="199"/>
      <c r="AO394" s="199"/>
      <c r="AP394" s="199"/>
      <c r="AQ394" s="199"/>
      <c r="AR394" s="199"/>
      <c r="AS394" s="199"/>
      <c r="AT394" s="199"/>
      <c r="AU394" s="199"/>
      <c r="AV394" s="199"/>
      <c r="AW394" s="199"/>
      <c r="AX394" s="199"/>
      <c r="AY394" s="199"/>
      <c r="AZ394" s="199"/>
      <c r="BA394" s="199"/>
      <c r="BB394" s="199"/>
      <c r="BC394" s="199"/>
      <c r="BD394" s="199"/>
      <c r="BE394" s="199"/>
      <c r="BF394" s="199"/>
      <c r="BG394" s="199"/>
      <c r="BH394" s="199"/>
      <c r="BI394" s="199"/>
      <c r="BJ394" s="199"/>
      <c r="BK394" s="199"/>
      <c r="BL394" s="199"/>
      <c r="BM394" s="199"/>
      <c r="BN394" s="199"/>
      <c r="BO394" s="199"/>
      <c r="BP394" s="199"/>
      <c r="BQ394" s="199"/>
      <c r="BR394" s="199"/>
    </row>
    <row r="395" spans="1:70" s="200" customFormat="1" ht="46.8" outlineLevel="1">
      <c r="A395" s="370"/>
      <c r="B395" s="371" t="s">
        <v>417</v>
      </c>
      <c r="C395" s="329"/>
      <c r="D395" s="481"/>
      <c r="E395" s="372" t="s">
        <v>420</v>
      </c>
      <c r="F395" s="372" t="s">
        <v>46</v>
      </c>
      <c r="G395" s="373"/>
      <c r="H395" s="481"/>
      <c r="I395" s="194" t="s">
        <v>17</v>
      </c>
      <c r="J395" s="195" t="s">
        <v>10</v>
      </c>
      <c r="K395" s="196">
        <v>175</v>
      </c>
      <c r="L395" s="23">
        <v>193.1</v>
      </c>
      <c r="M395" s="23">
        <v>0</v>
      </c>
      <c r="N395" s="194" t="s">
        <v>423</v>
      </c>
      <c r="O395" s="197">
        <v>30260</v>
      </c>
      <c r="P395" s="9">
        <v>27234</v>
      </c>
      <c r="Q395" s="198"/>
      <c r="R395" s="27">
        <f t="shared" si="6"/>
        <v>0</v>
      </c>
      <c r="S395" s="199"/>
      <c r="T395" s="199"/>
      <c r="U395" s="199"/>
      <c r="V395" s="199"/>
      <c r="W395" s="199"/>
      <c r="X395" s="199"/>
      <c r="Y395" s="199"/>
      <c r="Z395" s="199"/>
      <c r="AA395" s="199"/>
      <c r="AB395" s="199"/>
      <c r="AC395" s="199"/>
      <c r="AD395" s="199"/>
      <c r="AE395" s="199"/>
      <c r="AF395" s="199"/>
      <c r="AG395" s="199"/>
      <c r="AH395" s="199"/>
      <c r="AI395" s="199"/>
      <c r="AJ395" s="199"/>
      <c r="AK395" s="199"/>
      <c r="AL395" s="199"/>
      <c r="AM395" s="199"/>
      <c r="AN395" s="199"/>
      <c r="AO395" s="199"/>
      <c r="AP395" s="199"/>
      <c r="AQ395" s="199"/>
      <c r="AR395" s="199"/>
      <c r="AS395" s="199"/>
      <c r="AT395" s="199"/>
      <c r="AU395" s="199"/>
      <c r="AV395" s="199"/>
      <c r="AW395" s="199"/>
      <c r="AX395" s="199"/>
      <c r="AY395" s="199"/>
      <c r="AZ395" s="199"/>
      <c r="BA395" s="199"/>
      <c r="BB395" s="199"/>
      <c r="BC395" s="199"/>
      <c r="BD395" s="199"/>
      <c r="BE395" s="199"/>
      <c r="BF395" s="199"/>
      <c r="BG395" s="199"/>
      <c r="BH395" s="199"/>
      <c r="BI395" s="199"/>
      <c r="BJ395" s="199"/>
      <c r="BK395" s="199"/>
      <c r="BL395" s="199"/>
      <c r="BM395" s="199"/>
      <c r="BN395" s="199"/>
      <c r="BO395" s="199"/>
      <c r="BP395" s="199"/>
      <c r="BQ395" s="199"/>
      <c r="BR395" s="199"/>
    </row>
    <row r="396" spans="1:70" s="200" customFormat="1" ht="46.8" outlineLevel="1">
      <c r="A396" s="370"/>
      <c r="B396" s="371" t="s">
        <v>417</v>
      </c>
      <c r="C396" s="329"/>
      <c r="D396" s="481"/>
      <c r="E396" s="372" t="s">
        <v>420</v>
      </c>
      <c r="F396" s="372" t="s">
        <v>46</v>
      </c>
      <c r="G396" s="374"/>
      <c r="H396" s="481"/>
      <c r="I396" s="194" t="s">
        <v>20</v>
      </c>
      <c r="J396" s="195" t="s">
        <v>10</v>
      </c>
      <c r="K396" s="196">
        <v>180</v>
      </c>
      <c r="L396" s="23">
        <v>198.1</v>
      </c>
      <c r="M396" s="23">
        <v>0</v>
      </c>
      <c r="N396" s="194" t="s">
        <v>424</v>
      </c>
      <c r="O396" s="197">
        <v>30260</v>
      </c>
      <c r="P396" s="9">
        <v>27234</v>
      </c>
      <c r="Q396" s="198"/>
      <c r="R396" s="27">
        <f t="shared" si="6"/>
        <v>0</v>
      </c>
      <c r="S396" s="199"/>
      <c r="T396" s="199"/>
      <c r="U396" s="199"/>
      <c r="V396" s="199"/>
      <c r="W396" s="199"/>
      <c r="X396" s="199"/>
      <c r="Y396" s="199"/>
      <c r="Z396" s="199"/>
      <c r="AA396" s="199"/>
      <c r="AB396" s="199"/>
      <c r="AC396" s="199"/>
      <c r="AD396" s="199"/>
      <c r="AE396" s="199"/>
      <c r="AF396" s="199"/>
      <c r="AG396" s="199"/>
      <c r="AH396" s="199"/>
      <c r="AI396" s="199"/>
      <c r="AJ396" s="199"/>
      <c r="AK396" s="199"/>
      <c r="AL396" s="199"/>
      <c r="AM396" s="199"/>
      <c r="AN396" s="199"/>
      <c r="AO396" s="199"/>
      <c r="AP396" s="199"/>
      <c r="AQ396" s="199"/>
      <c r="AR396" s="199"/>
      <c r="AS396" s="199"/>
      <c r="AT396" s="199"/>
      <c r="AU396" s="199"/>
      <c r="AV396" s="199"/>
      <c r="AW396" s="199"/>
      <c r="AX396" s="199"/>
      <c r="AY396" s="199"/>
      <c r="AZ396" s="199"/>
      <c r="BA396" s="199"/>
      <c r="BB396" s="199"/>
      <c r="BC396" s="199"/>
      <c r="BD396" s="199"/>
      <c r="BE396" s="199"/>
      <c r="BF396" s="199"/>
      <c r="BG396" s="199"/>
      <c r="BH396" s="199"/>
      <c r="BI396" s="199"/>
      <c r="BJ396" s="199"/>
      <c r="BK396" s="199"/>
      <c r="BL396" s="199"/>
      <c r="BM396" s="199"/>
      <c r="BN396" s="199"/>
      <c r="BO396" s="199"/>
      <c r="BP396" s="199"/>
      <c r="BQ396" s="199"/>
      <c r="BR396" s="199"/>
    </row>
    <row r="397" spans="1:70" s="209" customFormat="1" ht="46.8" outlineLevel="1">
      <c r="A397" s="370"/>
      <c r="B397" s="375" t="s">
        <v>417</v>
      </c>
      <c r="C397" s="329"/>
      <c r="D397" s="502"/>
      <c r="E397" s="372" t="s">
        <v>420</v>
      </c>
      <c r="F397" s="372" t="s">
        <v>46</v>
      </c>
      <c r="G397" s="376"/>
      <c r="H397" s="504"/>
      <c r="I397" s="194" t="s">
        <v>52</v>
      </c>
      <c r="J397" s="195" t="s">
        <v>10</v>
      </c>
      <c r="K397" s="196">
        <v>180</v>
      </c>
      <c r="L397" s="23">
        <v>198.1</v>
      </c>
      <c r="M397" s="23">
        <v>0</v>
      </c>
      <c r="N397" s="194" t="s">
        <v>425</v>
      </c>
      <c r="O397" s="197">
        <v>30260</v>
      </c>
      <c r="P397" s="9">
        <v>27234</v>
      </c>
      <c r="Q397" s="198"/>
      <c r="R397" s="27">
        <f t="shared" si="6"/>
        <v>0</v>
      </c>
      <c r="S397" s="208"/>
      <c r="T397" s="208"/>
      <c r="U397" s="208"/>
      <c r="V397" s="208"/>
      <c r="W397" s="208"/>
      <c r="X397" s="208"/>
      <c r="Y397" s="208"/>
      <c r="Z397" s="208"/>
      <c r="AA397" s="208"/>
      <c r="AB397" s="208"/>
      <c r="AC397" s="208"/>
      <c r="AD397" s="208"/>
      <c r="AE397" s="208"/>
      <c r="AF397" s="208"/>
      <c r="AG397" s="208"/>
      <c r="AH397" s="208"/>
      <c r="AI397" s="208"/>
      <c r="AJ397" s="208"/>
      <c r="AK397" s="208"/>
      <c r="AL397" s="208"/>
      <c r="AM397" s="208"/>
      <c r="AN397" s="208"/>
      <c r="AO397" s="208"/>
      <c r="AP397" s="208"/>
      <c r="AQ397" s="208"/>
      <c r="AR397" s="208"/>
      <c r="AS397" s="208"/>
      <c r="AT397" s="208"/>
      <c r="AU397" s="208"/>
      <c r="AV397" s="208"/>
      <c r="AW397" s="208"/>
      <c r="AX397" s="208"/>
      <c r="AY397" s="208"/>
      <c r="AZ397" s="208"/>
      <c r="BA397" s="208"/>
      <c r="BB397" s="208"/>
      <c r="BC397" s="208"/>
      <c r="BD397" s="208"/>
      <c r="BE397" s="208"/>
      <c r="BF397" s="208"/>
      <c r="BG397" s="208"/>
      <c r="BH397" s="208"/>
      <c r="BI397" s="208"/>
      <c r="BJ397" s="208"/>
      <c r="BK397" s="208"/>
      <c r="BL397" s="208"/>
      <c r="BM397" s="208"/>
      <c r="BN397" s="208"/>
      <c r="BO397" s="208"/>
      <c r="BP397" s="208"/>
      <c r="BQ397" s="208"/>
      <c r="BR397" s="208"/>
    </row>
    <row r="398" spans="1:70" s="134" customFormat="1" ht="15.75" customHeight="1">
      <c r="A398" s="173"/>
      <c r="B398" s="162" t="s">
        <v>426</v>
      </c>
      <c r="C398" s="470" t="s">
        <v>418</v>
      </c>
      <c r="D398" s="472"/>
      <c r="E398" s="472"/>
      <c r="F398" s="472"/>
      <c r="G398" s="479"/>
      <c r="H398" s="493"/>
      <c r="I398" s="3"/>
      <c r="J398" s="4"/>
      <c r="K398" s="5"/>
      <c r="L398" s="6"/>
      <c r="M398" s="6"/>
      <c r="N398" s="7"/>
      <c r="O398" s="8"/>
      <c r="P398" s="9"/>
      <c r="Q398" s="10">
        <v>0</v>
      </c>
      <c r="R398" s="27">
        <f t="shared" si="6"/>
        <v>0</v>
      </c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</row>
    <row r="399" spans="1:70" s="28" customFormat="1" ht="35.4" customHeight="1" outlineLevel="1">
      <c r="A399" s="377"/>
      <c r="B399" s="378" t="s">
        <v>426</v>
      </c>
      <c r="C399" s="334"/>
      <c r="D399" s="480" t="s">
        <v>427</v>
      </c>
      <c r="E399" s="379" t="s">
        <v>57</v>
      </c>
      <c r="F399" s="98" t="s">
        <v>46</v>
      </c>
      <c r="G399" s="380"/>
      <c r="H399" s="487" t="s">
        <v>428</v>
      </c>
      <c r="I399" s="484"/>
      <c r="J399" s="43" t="s">
        <v>10</v>
      </c>
      <c r="K399" s="44">
        <v>180</v>
      </c>
      <c r="L399" s="23">
        <v>198.1</v>
      </c>
      <c r="M399" s="23">
        <v>0</v>
      </c>
      <c r="N399" s="24">
        <v>3011800</v>
      </c>
      <c r="O399" s="45">
        <v>29500</v>
      </c>
      <c r="P399" s="9">
        <v>26550</v>
      </c>
      <c r="Q399" s="26"/>
      <c r="R399" s="27">
        <f t="shared" si="6"/>
        <v>0</v>
      </c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</row>
    <row r="400" spans="1:70" s="28" customFormat="1" ht="15.75" customHeight="1" outlineLevel="1">
      <c r="A400" s="59"/>
      <c r="B400" s="79" t="s">
        <v>426</v>
      </c>
      <c r="C400" s="329"/>
      <c r="D400" s="481"/>
      <c r="E400" s="381" t="s">
        <v>57</v>
      </c>
      <c r="F400" s="372" t="s">
        <v>46</v>
      </c>
      <c r="G400" s="380"/>
      <c r="H400" s="488"/>
      <c r="I400" s="484"/>
      <c r="J400" s="43" t="s">
        <v>12</v>
      </c>
      <c r="K400" s="44">
        <v>18</v>
      </c>
      <c r="L400" s="23">
        <v>19.545000000000002</v>
      </c>
      <c r="M400" s="23">
        <v>0</v>
      </c>
      <c r="N400" s="24">
        <v>3011800</v>
      </c>
      <c r="O400" s="45">
        <v>2950</v>
      </c>
      <c r="P400" s="9">
        <v>2655</v>
      </c>
      <c r="Q400" s="26"/>
      <c r="R400" s="27">
        <f t="shared" si="6"/>
        <v>0</v>
      </c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</row>
    <row r="401" spans="1:70" s="28" customFormat="1" ht="15.75" customHeight="1" outlineLevel="1">
      <c r="A401" s="59"/>
      <c r="B401" s="79" t="s">
        <v>426</v>
      </c>
      <c r="C401" s="329"/>
      <c r="D401" s="481"/>
      <c r="E401" s="381" t="s">
        <v>57</v>
      </c>
      <c r="F401" s="372" t="s">
        <v>46</v>
      </c>
      <c r="G401" s="380"/>
      <c r="H401" s="382"/>
      <c r="I401" s="484"/>
      <c r="J401" s="43" t="s">
        <v>429</v>
      </c>
      <c r="K401" s="44">
        <v>9</v>
      </c>
      <c r="L401" s="23">
        <v>9.7720000000000002</v>
      </c>
      <c r="M401" s="23">
        <v>0</v>
      </c>
      <c r="N401" s="24">
        <v>3010008</v>
      </c>
      <c r="O401" s="45">
        <v>1660</v>
      </c>
      <c r="P401" s="9">
        <v>1494</v>
      </c>
      <c r="Q401" s="26"/>
      <c r="R401" s="27">
        <f t="shared" si="6"/>
        <v>0</v>
      </c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</row>
    <row r="402" spans="1:70" s="28" customFormat="1" ht="72" customHeight="1" outlineLevel="1">
      <c r="A402" s="59"/>
      <c r="B402" s="79" t="s">
        <v>426</v>
      </c>
      <c r="C402" s="329"/>
      <c r="D402" s="481"/>
      <c r="E402" s="381" t="s">
        <v>57</v>
      </c>
      <c r="F402" s="372" t="s">
        <v>46</v>
      </c>
      <c r="G402" s="380"/>
      <c r="H402" s="382"/>
      <c r="I402" s="484"/>
      <c r="J402" s="43" t="s">
        <v>429</v>
      </c>
      <c r="K402" s="44">
        <v>4.5</v>
      </c>
      <c r="L402" s="23">
        <v>4.8899999999999997</v>
      </c>
      <c r="M402" s="23">
        <v>0</v>
      </c>
      <c r="N402" s="24">
        <v>3010045</v>
      </c>
      <c r="O402" s="45">
        <v>950</v>
      </c>
      <c r="P402" s="9">
        <v>855</v>
      </c>
      <c r="Q402" s="26"/>
      <c r="R402" s="27">
        <f t="shared" si="6"/>
        <v>0</v>
      </c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</row>
    <row r="403" spans="1:70" s="28" customFormat="1" ht="15.75" customHeight="1" outlineLevel="1">
      <c r="A403" s="59"/>
      <c r="B403" s="79" t="s">
        <v>426</v>
      </c>
      <c r="C403" s="329"/>
      <c r="D403" s="494"/>
      <c r="E403" s="381" t="s">
        <v>57</v>
      </c>
      <c r="F403" s="372" t="s">
        <v>46</v>
      </c>
      <c r="G403" s="380"/>
      <c r="H403" s="231"/>
      <c r="I403" s="484"/>
      <c r="J403" s="43" t="s">
        <v>430</v>
      </c>
      <c r="K403" s="44">
        <v>0.8</v>
      </c>
      <c r="L403" s="23">
        <v>0.87</v>
      </c>
      <c r="M403" s="23">
        <v>0</v>
      </c>
      <c r="N403" s="24">
        <v>3010008</v>
      </c>
      <c r="O403" s="45">
        <v>160</v>
      </c>
      <c r="P403" s="9">
        <v>144</v>
      </c>
      <c r="Q403" s="26"/>
      <c r="R403" s="27">
        <f t="shared" si="6"/>
        <v>0</v>
      </c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</row>
    <row r="404" spans="1:70" s="28" customFormat="1" ht="52.2" customHeight="1" outlineLevel="1">
      <c r="A404" s="129"/>
      <c r="B404" s="158" t="s">
        <v>426</v>
      </c>
      <c r="C404" s="329"/>
      <c r="D404" s="494"/>
      <c r="E404" s="381" t="s">
        <v>57</v>
      </c>
      <c r="F404" s="372" t="s">
        <v>46</v>
      </c>
      <c r="G404" s="383"/>
      <c r="H404" s="241"/>
      <c r="I404" s="484"/>
      <c r="J404" s="43" t="s">
        <v>23</v>
      </c>
      <c r="K404" s="44">
        <v>0.37</v>
      </c>
      <c r="L404" s="23">
        <v>0.41</v>
      </c>
      <c r="M404" s="23">
        <v>0</v>
      </c>
      <c r="N404" s="24">
        <v>30130037</v>
      </c>
      <c r="O404" s="45">
        <v>116.82</v>
      </c>
      <c r="P404" s="9">
        <v>105.13799999999999</v>
      </c>
      <c r="Q404" s="26"/>
      <c r="R404" s="27">
        <f t="shared" si="6"/>
        <v>0</v>
      </c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</row>
    <row r="405" spans="1:70" s="134" customFormat="1" ht="15.75" customHeight="1">
      <c r="A405" s="173"/>
      <c r="B405" s="170" t="s">
        <v>431</v>
      </c>
      <c r="C405" s="470" t="s">
        <v>418</v>
      </c>
      <c r="D405" s="472"/>
      <c r="E405" s="472"/>
      <c r="F405" s="472"/>
      <c r="G405" s="479"/>
      <c r="H405" s="472"/>
      <c r="I405" s="3"/>
      <c r="J405" s="4"/>
      <c r="K405" s="5"/>
      <c r="L405" s="6"/>
      <c r="M405" s="6"/>
      <c r="N405" s="7"/>
      <c r="O405" s="8"/>
      <c r="P405" s="9"/>
      <c r="Q405" s="10">
        <v>0</v>
      </c>
      <c r="R405" s="27">
        <f t="shared" si="6"/>
        <v>0</v>
      </c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</row>
    <row r="406" spans="1:70" s="126" customFormat="1" ht="35.4" customHeight="1" outlineLevel="1">
      <c r="A406" s="384"/>
      <c r="B406" s="385" t="s">
        <v>432</v>
      </c>
      <c r="C406" s="351"/>
      <c r="D406" s="480" t="s">
        <v>433</v>
      </c>
      <c r="E406" s="368" t="s">
        <v>45</v>
      </c>
      <c r="F406" s="98" t="s">
        <v>46</v>
      </c>
      <c r="G406" s="386"/>
      <c r="H406" s="485" t="s">
        <v>434</v>
      </c>
      <c r="I406" s="490"/>
      <c r="J406" s="101" t="s">
        <v>10</v>
      </c>
      <c r="K406" s="102">
        <v>180</v>
      </c>
      <c r="L406" s="23">
        <v>198.1</v>
      </c>
      <c r="M406" s="23">
        <v>0</v>
      </c>
      <c r="N406" s="103">
        <v>3071800</v>
      </c>
      <c r="O406" s="25">
        <v>30680</v>
      </c>
      <c r="P406" s="9">
        <v>27612</v>
      </c>
      <c r="Q406" s="104"/>
      <c r="R406" s="27">
        <f t="shared" si="6"/>
        <v>0</v>
      </c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</row>
    <row r="407" spans="1:70" s="126" customFormat="1" ht="15.75" customHeight="1" outlineLevel="1">
      <c r="A407" s="117"/>
      <c r="B407" s="387" t="s">
        <v>432</v>
      </c>
      <c r="C407" s="388"/>
      <c r="D407" s="481"/>
      <c r="E407" s="389" t="s">
        <v>45</v>
      </c>
      <c r="F407" s="389" t="s">
        <v>46</v>
      </c>
      <c r="G407" s="390"/>
      <c r="H407" s="489"/>
      <c r="I407" s="490"/>
      <c r="J407" s="101" t="s">
        <v>429</v>
      </c>
      <c r="K407" s="102">
        <v>9</v>
      </c>
      <c r="L407" s="23">
        <v>9.7720000000000002</v>
      </c>
      <c r="M407" s="23">
        <v>0</v>
      </c>
      <c r="N407" s="103">
        <v>30700009</v>
      </c>
      <c r="O407" s="25">
        <v>1710</v>
      </c>
      <c r="P407" s="9">
        <v>1539</v>
      </c>
      <c r="Q407" s="104"/>
      <c r="R407" s="27">
        <f t="shared" si="6"/>
        <v>0</v>
      </c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</row>
    <row r="408" spans="1:70" s="126" customFormat="1" ht="15.75" customHeight="1" outlineLevel="1">
      <c r="A408" s="117"/>
      <c r="B408" s="387" t="s">
        <v>432</v>
      </c>
      <c r="C408" s="388"/>
      <c r="D408" s="481"/>
      <c r="E408" s="389" t="s">
        <v>45</v>
      </c>
      <c r="F408" s="389" t="s">
        <v>46</v>
      </c>
      <c r="G408" s="390"/>
      <c r="H408" s="391"/>
      <c r="I408" s="490"/>
      <c r="J408" s="101" t="s">
        <v>429</v>
      </c>
      <c r="K408" s="102">
        <v>4.5</v>
      </c>
      <c r="L408" s="23">
        <v>4.8899999999999997</v>
      </c>
      <c r="M408" s="23">
        <v>0</v>
      </c>
      <c r="N408" s="103">
        <v>3070045</v>
      </c>
      <c r="O408" s="25">
        <v>1010</v>
      </c>
      <c r="P408" s="9">
        <v>909</v>
      </c>
      <c r="Q408" s="104"/>
      <c r="R408" s="27">
        <f t="shared" si="6"/>
        <v>0</v>
      </c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</row>
    <row r="409" spans="1:70" s="126" customFormat="1" ht="15.75" customHeight="1" outlineLevel="1">
      <c r="A409" s="117"/>
      <c r="B409" s="387" t="s">
        <v>432</v>
      </c>
      <c r="C409" s="388"/>
      <c r="D409" s="481"/>
      <c r="E409" s="389" t="s">
        <v>45</v>
      </c>
      <c r="F409" s="389" t="s">
        <v>46</v>
      </c>
      <c r="G409" s="390"/>
      <c r="H409" s="181"/>
      <c r="I409" s="490"/>
      <c r="J409" s="101" t="s">
        <v>12</v>
      </c>
      <c r="K409" s="102">
        <v>18</v>
      </c>
      <c r="L409" s="23">
        <v>19.545000000000002</v>
      </c>
      <c r="M409" s="23">
        <v>0</v>
      </c>
      <c r="N409" s="103">
        <v>3071800</v>
      </c>
      <c r="O409" s="25">
        <v>3330</v>
      </c>
      <c r="P409" s="9">
        <v>2997</v>
      </c>
      <c r="Q409" s="104"/>
      <c r="R409" s="27">
        <f t="shared" si="6"/>
        <v>0</v>
      </c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</row>
    <row r="410" spans="1:70" s="126" customFormat="1" ht="15" customHeight="1" outlineLevel="1">
      <c r="A410" s="117"/>
      <c r="B410" s="387" t="s">
        <v>432</v>
      </c>
      <c r="C410" s="392"/>
      <c r="D410" s="393"/>
      <c r="E410" s="389" t="s">
        <v>45</v>
      </c>
      <c r="F410" s="389" t="s">
        <v>46</v>
      </c>
      <c r="G410" s="394"/>
      <c r="H410" s="395"/>
      <c r="I410" s="490"/>
      <c r="J410" s="101" t="s">
        <v>430</v>
      </c>
      <c r="K410" s="102">
        <v>0.8</v>
      </c>
      <c r="L410" s="23">
        <v>0.87</v>
      </c>
      <c r="M410" s="23">
        <v>0</v>
      </c>
      <c r="N410" s="103">
        <v>3070008</v>
      </c>
      <c r="O410" s="25">
        <v>170</v>
      </c>
      <c r="P410" s="9">
        <v>153</v>
      </c>
      <c r="Q410" s="104"/>
      <c r="R410" s="27">
        <f t="shared" si="6"/>
        <v>0</v>
      </c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</row>
    <row r="411" spans="1:70" s="134" customFormat="1" ht="15.75" customHeight="1">
      <c r="A411" s="173"/>
      <c r="B411" s="270" t="s">
        <v>435</v>
      </c>
      <c r="C411" s="470" t="s">
        <v>418</v>
      </c>
      <c r="D411" s="472"/>
      <c r="E411" s="472"/>
      <c r="F411" s="472"/>
      <c r="G411" s="479"/>
      <c r="H411" s="472"/>
      <c r="I411" s="3"/>
      <c r="J411" s="4"/>
      <c r="K411" s="5"/>
      <c r="L411" s="6"/>
      <c r="M411" s="6"/>
      <c r="N411" s="7"/>
      <c r="O411" s="8"/>
      <c r="P411" s="9"/>
      <c r="Q411" s="10">
        <v>0</v>
      </c>
      <c r="R411" s="27">
        <f t="shared" si="6"/>
        <v>0</v>
      </c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</row>
    <row r="412" spans="1:70" s="126" customFormat="1" ht="30.6" customHeight="1" outlineLevel="1">
      <c r="A412" s="396"/>
      <c r="B412" s="397" t="s">
        <v>435</v>
      </c>
      <c r="C412" s="398"/>
      <c r="D412" s="480" t="s">
        <v>436</v>
      </c>
      <c r="E412" s="368" t="s">
        <v>57</v>
      </c>
      <c r="F412" s="98" t="s">
        <v>46</v>
      </c>
      <c r="G412" s="399"/>
      <c r="H412" s="491" t="s">
        <v>437</v>
      </c>
      <c r="I412" s="490"/>
      <c r="J412" s="101" t="s">
        <v>10</v>
      </c>
      <c r="K412" s="102">
        <v>180</v>
      </c>
      <c r="L412" s="23">
        <v>198.1</v>
      </c>
      <c r="M412" s="23">
        <v>0</v>
      </c>
      <c r="N412" s="103">
        <v>3051800</v>
      </c>
      <c r="O412" s="25">
        <v>32760</v>
      </c>
      <c r="P412" s="9">
        <v>29484</v>
      </c>
      <c r="Q412" s="104"/>
      <c r="R412" s="27">
        <f t="shared" si="6"/>
        <v>0</v>
      </c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</row>
    <row r="413" spans="1:70" s="126" customFormat="1" ht="15.75" customHeight="1" outlineLevel="1">
      <c r="A413" s="400"/>
      <c r="B413" s="401" t="s">
        <v>435</v>
      </c>
      <c r="C413" s="398"/>
      <c r="D413" s="481"/>
      <c r="E413" s="389" t="s">
        <v>57</v>
      </c>
      <c r="F413" s="389" t="s">
        <v>46</v>
      </c>
      <c r="G413" s="402"/>
      <c r="H413" s="491"/>
      <c r="I413" s="490"/>
      <c r="J413" s="101" t="s">
        <v>12</v>
      </c>
      <c r="K413" s="102">
        <v>18</v>
      </c>
      <c r="L413" s="23">
        <v>19.545000000000002</v>
      </c>
      <c r="M413" s="23">
        <v>0</v>
      </c>
      <c r="N413" s="103">
        <v>3051800</v>
      </c>
      <c r="O413" s="25">
        <v>3560</v>
      </c>
      <c r="P413" s="9">
        <v>3204</v>
      </c>
      <c r="Q413" s="104"/>
      <c r="R413" s="27">
        <f t="shared" si="6"/>
        <v>0</v>
      </c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</row>
    <row r="414" spans="1:70" s="126" customFormat="1" ht="15.75" customHeight="1" outlineLevel="1">
      <c r="A414" s="400"/>
      <c r="B414" s="401" t="s">
        <v>435</v>
      </c>
      <c r="C414" s="398"/>
      <c r="D414" s="481"/>
      <c r="E414" s="389" t="s">
        <v>57</v>
      </c>
      <c r="F414" s="389" t="s">
        <v>46</v>
      </c>
      <c r="G414" s="403"/>
      <c r="H414" s="491"/>
      <c r="I414" s="490"/>
      <c r="J414" s="101" t="s">
        <v>430</v>
      </c>
      <c r="K414" s="102">
        <v>9</v>
      </c>
      <c r="L414" s="23">
        <v>9.7720000000000002</v>
      </c>
      <c r="M414" s="23">
        <v>0</v>
      </c>
      <c r="N414" s="103">
        <v>30500009</v>
      </c>
      <c r="O414" s="25">
        <v>1980</v>
      </c>
      <c r="P414" s="9">
        <v>1782</v>
      </c>
      <c r="Q414" s="104"/>
      <c r="R414" s="27">
        <f t="shared" si="6"/>
        <v>0</v>
      </c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</row>
    <row r="415" spans="1:70" s="126" customFormat="1" ht="75" customHeight="1" outlineLevel="1">
      <c r="A415" s="400"/>
      <c r="B415" s="404" t="s">
        <v>435</v>
      </c>
      <c r="C415" s="398"/>
      <c r="D415" s="481"/>
      <c r="E415" s="389" t="s">
        <v>57</v>
      </c>
      <c r="F415" s="389" t="s">
        <v>46</v>
      </c>
      <c r="G415" s="405"/>
      <c r="H415" s="492"/>
      <c r="I415" s="490"/>
      <c r="J415" s="101" t="s">
        <v>430</v>
      </c>
      <c r="K415" s="102">
        <v>0.8</v>
      </c>
      <c r="L415" s="23">
        <v>0.87</v>
      </c>
      <c r="M415" s="23">
        <v>0</v>
      </c>
      <c r="N415" s="103">
        <v>30500009</v>
      </c>
      <c r="O415" s="25">
        <v>180</v>
      </c>
      <c r="P415" s="9">
        <v>162</v>
      </c>
      <c r="Q415" s="104"/>
      <c r="R415" s="27">
        <f t="shared" si="6"/>
        <v>0</v>
      </c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</row>
    <row r="416" spans="1:70" s="134" customFormat="1" ht="15.75" customHeight="1">
      <c r="A416" s="406"/>
      <c r="B416" s="170" t="s">
        <v>438</v>
      </c>
      <c r="C416" s="472" t="s">
        <v>418</v>
      </c>
      <c r="D416" s="472"/>
      <c r="E416" s="472"/>
      <c r="F416" s="472"/>
      <c r="G416" s="479"/>
      <c r="H416" s="479"/>
      <c r="I416" s="3"/>
      <c r="J416" s="4"/>
      <c r="K416" s="5"/>
      <c r="L416" s="6"/>
      <c r="M416" s="6"/>
      <c r="N416" s="7"/>
      <c r="O416" s="8"/>
      <c r="P416" s="9"/>
      <c r="Q416" s="10">
        <v>0</v>
      </c>
      <c r="R416" s="27">
        <f t="shared" si="6"/>
        <v>0</v>
      </c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</row>
    <row r="417" spans="1:70" s="28" customFormat="1" ht="28.2" customHeight="1" outlineLevel="1">
      <c r="A417" s="407"/>
      <c r="B417" s="408" t="s">
        <v>438</v>
      </c>
      <c r="C417" s="409"/>
      <c r="D417" s="480" t="s">
        <v>439</v>
      </c>
      <c r="E417" s="368" t="s">
        <v>57</v>
      </c>
      <c r="F417" s="98" t="s">
        <v>46</v>
      </c>
      <c r="G417" s="399"/>
      <c r="H417" s="482" t="s">
        <v>440</v>
      </c>
      <c r="I417" s="484"/>
      <c r="J417" s="43" t="s">
        <v>10</v>
      </c>
      <c r="K417" s="44">
        <v>180</v>
      </c>
      <c r="L417" s="23">
        <v>198.1</v>
      </c>
      <c r="M417" s="23">
        <v>0</v>
      </c>
      <c r="N417" s="24">
        <v>3241800</v>
      </c>
      <c r="O417" s="45">
        <v>29830</v>
      </c>
      <c r="P417" s="9">
        <v>26847</v>
      </c>
      <c r="Q417" s="26"/>
      <c r="R417" s="27">
        <f t="shared" si="6"/>
        <v>0</v>
      </c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</row>
    <row r="418" spans="1:70" s="28" customFormat="1" ht="15.75" customHeight="1" outlineLevel="1">
      <c r="A418" s="410"/>
      <c r="B418" s="411" t="s">
        <v>438</v>
      </c>
      <c r="C418" s="412"/>
      <c r="D418" s="481"/>
      <c r="E418" s="389" t="s">
        <v>57</v>
      </c>
      <c r="F418" s="372" t="s">
        <v>46</v>
      </c>
      <c r="G418" s="413"/>
      <c r="H418" s="483"/>
      <c r="I418" s="484"/>
      <c r="J418" s="43" t="s">
        <v>12</v>
      </c>
      <c r="K418" s="44">
        <v>18</v>
      </c>
      <c r="L418" s="23">
        <v>19.545000000000002</v>
      </c>
      <c r="M418" s="23">
        <v>0</v>
      </c>
      <c r="N418" s="24">
        <v>3240180</v>
      </c>
      <c r="O418" s="45">
        <v>3240</v>
      </c>
      <c r="P418" s="9">
        <v>2916</v>
      </c>
      <c r="Q418" s="26"/>
      <c r="R418" s="27">
        <f t="shared" si="6"/>
        <v>0</v>
      </c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</row>
    <row r="419" spans="1:70" s="28" customFormat="1" ht="15.75" customHeight="1" outlineLevel="1">
      <c r="A419" s="410"/>
      <c r="B419" s="411" t="s">
        <v>438</v>
      </c>
      <c r="C419" s="412"/>
      <c r="D419" s="481"/>
      <c r="E419" s="389" t="s">
        <v>57</v>
      </c>
      <c r="F419" s="372" t="s">
        <v>46</v>
      </c>
      <c r="G419" s="403"/>
      <c r="H419" s="483"/>
      <c r="I419" s="484"/>
      <c r="J419" s="43" t="s">
        <v>441</v>
      </c>
      <c r="K419" s="44">
        <v>0.9</v>
      </c>
      <c r="L419" s="23">
        <v>0.97</v>
      </c>
      <c r="M419" s="23">
        <v>0</v>
      </c>
      <c r="N419" s="24">
        <v>3240010</v>
      </c>
      <c r="O419" s="45">
        <v>170</v>
      </c>
      <c r="P419" s="9">
        <v>153</v>
      </c>
      <c r="Q419" s="26"/>
      <c r="R419" s="27">
        <f t="shared" si="6"/>
        <v>0</v>
      </c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</row>
    <row r="420" spans="1:70" s="28" customFormat="1" ht="15.75" customHeight="1" outlineLevel="1">
      <c r="A420" s="414"/>
      <c r="B420" s="415" t="s">
        <v>438</v>
      </c>
      <c r="C420" s="416"/>
      <c r="D420" s="481"/>
      <c r="E420" s="389" t="s">
        <v>57</v>
      </c>
      <c r="F420" s="372" t="s">
        <v>46</v>
      </c>
      <c r="G420" s="417"/>
      <c r="H420" s="483"/>
      <c r="I420" s="484"/>
      <c r="J420" s="43" t="s">
        <v>441</v>
      </c>
      <c r="K420" s="44">
        <v>0.8</v>
      </c>
      <c r="L420" s="23">
        <v>0.87</v>
      </c>
      <c r="M420" s="23">
        <v>0</v>
      </c>
      <c r="N420" s="24">
        <v>3240007</v>
      </c>
      <c r="O420" s="45">
        <v>140</v>
      </c>
      <c r="P420" s="9">
        <v>126</v>
      </c>
      <c r="Q420" s="26"/>
      <c r="R420" s="27">
        <f t="shared" si="6"/>
        <v>0</v>
      </c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</row>
    <row r="421" spans="1:70" s="134" customFormat="1" ht="15.75" customHeight="1">
      <c r="A421" s="173"/>
      <c r="B421" s="162" t="s">
        <v>442</v>
      </c>
      <c r="C421" s="470" t="s">
        <v>418</v>
      </c>
      <c r="D421" s="471"/>
      <c r="E421" s="472"/>
      <c r="F421" s="472"/>
      <c r="G421" s="472"/>
      <c r="H421" s="472"/>
      <c r="I421" s="3"/>
      <c r="J421" s="4"/>
      <c r="K421" s="5"/>
      <c r="L421" s="6"/>
      <c r="M421" s="6"/>
      <c r="N421" s="7"/>
      <c r="O421" s="8"/>
      <c r="P421" s="9"/>
      <c r="Q421" s="10">
        <v>0</v>
      </c>
      <c r="R421" s="27">
        <f t="shared" si="6"/>
        <v>0</v>
      </c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</row>
    <row r="422" spans="1:70" s="28" customFormat="1" ht="28.2" customHeight="1" outlineLevel="1">
      <c r="A422" s="377"/>
      <c r="B422" s="18" t="s">
        <v>443</v>
      </c>
      <c r="C422" s="418"/>
      <c r="D422" s="485" t="s">
        <v>444</v>
      </c>
      <c r="E422" s="419" t="s">
        <v>138</v>
      </c>
      <c r="F422" s="54" t="s">
        <v>147</v>
      </c>
      <c r="G422" s="420"/>
      <c r="H422" s="487" t="s">
        <v>445</v>
      </c>
      <c r="I422" s="421"/>
      <c r="J422" s="43" t="s">
        <v>12</v>
      </c>
      <c r="K422" s="44">
        <v>18</v>
      </c>
      <c r="L422" s="23">
        <v>19.545000000000002</v>
      </c>
      <c r="M422" s="23">
        <v>0</v>
      </c>
      <c r="N422" s="24">
        <v>3060180</v>
      </c>
      <c r="O422" s="45">
        <v>14530</v>
      </c>
      <c r="P422" s="9">
        <v>13077</v>
      </c>
      <c r="Q422" s="26"/>
      <c r="R422" s="27">
        <f t="shared" si="6"/>
        <v>0</v>
      </c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</row>
    <row r="423" spans="1:70" s="28" customFormat="1" ht="15.75" customHeight="1" outlineLevel="1">
      <c r="A423" s="59"/>
      <c r="B423" s="79" t="s">
        <v>443</v>
      </c>
      <c r="C423" s="418"/>
      <c r="D423" s="486"/>
      <c r="E423" s="422" t="s">
        <v>138</v>
      </c>
      <c r="F423" s="60" t="s">
        <v>147</v>
      </c>
      <c r="G423" s="423"/>
      <c r="H423" s="488"/>
      <c r="I423" s="424"/>
      <c r="J423" s="43" t="s">
        <v>430</v>
      </c>
      <c r="K423" s="44">
        <v>9</v>
      </c>
      <c r="L423" s="23">
        <v>9.7720000000000002</v>
      </c>
      <c r="M423" s="23">
        <v>0</v>
      </c>
      <c r="N423" s="24">
        <v>30600009</v>
      </c>
      <c r="O423" s="45">
        <v>8480</v>
      </c>
      <c r="P423" s="9">
        <v>7632</v>
      </c>
      <c r="Q423" s="26"/>
      <c r="R423" s="27">
        <f t="shared" si="6"/>
        <v>0</v>
      </c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</row>
    <row r="424" spans="1:70" s="28" customFormat="1" ht="15.75" customHeight="1" outlineLevel="1">
      <c r="A424" s="59"/>
      <c r="B424" s="79" t="s">
        <v>443</v>
      </c>
      <c r="C424" s="418"/>
      <c r="D424" s="486"/>
      <c r="E424" s="422" t="s">
        <v>138</v>
      </c>
      <c r="F424" s="60" t="s">
        <v>147</v>
      </c>
      <c r="G424" s="423"/>
      <c r="H424" s="488"/>
      <c r="I424" s="424"/>
      <c r="J424" s="43" t="s">
        <v>430</v>
      </c>
      <c r="K424" s="44">
        <v>4.5</v>
      </c>
      <c r="L424" s="23">
        <v>4.8899999999999997</v>
      </c>
      <c r="M424" s="23">
        <v>0</v>
      </c>
      <c r="N424" s="24">
        <v>3060045</v>
      </c>
      <c r="O424" s="45">
        <v>4660</v>
      </c>
      <c r="P424" s="9">
        <v>4194</v>
      </c>
      <c r="Q424" s="26"/>
      <c r="R424" s="27">
        <f t="shared" si="6"/>
        <v>0</v>
      </c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</row>
    <row r="425" spans="1:70" s="28" customFormat="1" ht="121.2" customHeight="1" outlineLevel="1">
      <c r="A425" s="129"/>
      <c r="B425" s="79" t="s">
        <v>443</v>
      </c>
      <c r="C425" s="418"/>
      <c r="D425" s="486"/>
      <c r="E425" s="422" t="s">
        <v>138</v>
      </c>
      <c r="F425" s="60" t="s">
        <v>147</v>
      </c>
      <c r="G425" s="423"/>
      <c r="H425" s="488"/>
      <c r="I425" s="424"/>
      <c r="J425" s="43" t="s">
        <v>430</v>
      </c>
      <c r="K425" s="44">
        <v>0.8</v>
      </c>
      <c r="L425" s="23">
        <v>0.87</v>
      </c>
      <c r="M425" s="23">
        <v>0</v>
      </c>
      <c r="N425" s="24">
        <v>3060008</v>
      </c>
      <c r="O425" s="45">
        <v>930</v>
      </c>
      <c r="P425" s="9">
        <v>837</v>
      </c>
      <c r="Q425" s="26"/>
      <c r="R425" s="27">
        <f t="shared" si="6"/>
        <v>0</v>
      </c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</row>
    <row r="426" spans="1:70" s="134" customFormat="1" ht="15.75" customHeight="1">
      <c r="A426" s="173"/>
      <c r="B426" s="270" t="s">
        <v>446</v>
      </c>
      <c r="C426" s="470" t="s">
        <v>418</v>
      </c>
      <c r="D426" s="471"/>
      <c r="E426" s="472"/>
      <c r="F426" s="472"/>
      <c r="G426" s="472"/>
      <c r="H426" s="472"/>
      <c r="I426" s="3"/>
      <c r="J426" s="4"/>
      <c r="K426" s="5"/>
      <c r="L426" s="6"/>
      <c r="M426" s="6"/>
      <c r="N426" s="7"/>
      <c r="O426" s="8"/>
      <c r="P426" s="9"/>
      <c r="Q426" s="10">
        <v>0</v>
      </c>
      <c r="R426" s="27">
        <f t="shared" si="6"/>
        <v>0</v>
      </c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</row>
    <row r="427" spans="1:70" s="436" customFormat="1" ht="15.75" customHeight="1" outlineLevel="1">
      <c r="A427" s="425"/>
      <c r="B427" s="426" t="s">
        <v>446</v>
      </c>
      <c r="C427" s="427"/>
      <c r="D427" s="473" t="s">
        <v>447</v>
      </c>
      <c r="E427" s="419" t="s">
        <v>138</v>
      </c>
      <c r="F427" s="54" t="s">
        <v>147</v>
      </c>
      <c r="G427" s="428"/>
      <c r="H427" s="476" t="s">
        <v>448</v>
      </c>
      <c r="I427" s="429"/>
      <c r="J427" s="430" t="s">
        <v>449</v>
      </c>
      <c r="K427" s="431">
        <v>18</v>
      </c>
      <c r="L427" s="23">
        <v>19.545000000000002</v>
      </c>
      <c r="M427" s="23">
        <v>0</v>
      </c>
      <c r="N427" s="432">
        <v>3100180</v>
      </c>
      <c r="O427" s="433">
        <v>26380</v>
      </c>
      <c r="P427" s="9">
        <v>23742</v>
      </c>
      <c r="Q427" s="434"/>
      <c r="R427" s="27">
        <f t="shared" si="6"/>
        <v>0</v>
      </c>
      <c r="S427" s="435"/>
      <c r="T427" s="435"/>
      <c r="U427" s="435"/>
      <c r="V427" s="435"/>
      <c r="W427" s="435"/>
      <c r="X427" s="435"/>
      <c r="Y427" s="435"/>
      <c r="Z427" s="435"/>
      <c r="AA427" s="435"/>
      <c r="AB427" s="435"/>
      <c r="AC427" s="435"/>
      <c r="AD427" s="435"/>
      <c r="AE427" s="435"/>
      <c r="AF427" s="435"/>
      <c r="AG427" s="435"/>
      <c r="AH427" s="435"/>
      <c r="AI427" s="435"/>
      <c r="AJ427" s="435"/>
      <c r="AK427" s="435"/>
      <c r="AL427" s="435"/>
      <c r="AM427" s="435"/>
      <c r="AN427" s="435"/>
      <c r="AO427" s="435"/>
      <c r="AP427" s="435"/>
      <c r="AQ427" s="435"/>
      <c r="AR427" s="435"/>
      <c r="AS427" s="435"/>
      <c r="AT427" s="435"/>
      <c r="AU427" s="435"/>
      <c r="AV427" s="435"/>
      <c r="AW427" s="435"/>
      <c r="AX427" s="435"/>
      <c r="AY427" s="435"/>
      <c r="AZ427" s="435"/>
      <c r="BA427" s="435"/>
      <c r="BB427" s="435"/>
      <c r="BC427" s="435"/>
      <c r="BD427" s="435"/>
      <c r="BE427" s="435"/>
      <c r="BF427" s="435"/>
      <c r="BG427" s="435"/>
      <c r="BH427" s="435"/>
      <c r="BI427" s="435"/>
      <c r="BJ427" s="435"/>
      <c r="BK427" s="435"/>
      <c r="BL427" s="435"/>
      <c r="BM427" s="435"/>
      <c r="BN427" s="435"/>
      <c r="BO427" s="435"/>
      <c r="BP427" s="435"/>
      <c r="BQ427" s="435"/>
      <c r="BR427" s="435"/>
    </row>
    <row r="428" spans="1:70" s="436" customFormat="1" ht="41.4" outlineLevel="1">
      <c r="A428" s="437"/>
      <c r="B428" s="438" t="s">
        <v>446</v>
      </c>
      <c r="C428" s="439"/>
      <c r="D428" s="474"/>
      <c r="E428" s="422" t="s">
        <v>138</v>
      </c>
      <c r="F428" s="60" t="s">
        <v>147</v>
      </c>
      <c r="G428" s="440"/>
      <c r="H428" s="477"/>
      <c r="I428" s="441"/>
      <c r="J428" s="430" t="s">
        <v>450</v>
      </c>
      <c r="K428" s="442">
        <v>9</v>
      </c>
      <c r="L428" s="23">
        <v>9.7720000000000002</v>
      </c>
      <c r="M428" s="23">
        <v>0</v>
      </c>
      <c r="N428" s="432">
        <v>31000009</v>
      </c>
      <c r="O428" s="433">
        <v>14680</v>
      </c>
      <c r="P428" s="9">
        <v>13212</v>
      </c>
      <c r="Q428" s="434"/>
      <c r="R428" s="27">
        <f t="shared" si="6"/>
        <v>0</v>
      </c>
      <c r="S428" s="435"/>
      <c r="T428" s="435"/>
      <c r="U428" s="435"/>
      <c r="V428" s="435"/>
      <c r="W428" s="435"/>
      <c r="X428" s="435"/>
      <c r="Y428" s="435"/>
      <c r="Z428" s="435"/>
      <c r="AA428" s="435"/>
      <c r="AB428" s="435"/>
      <c r="AC428" s="435"/>
      <c r="AD428" s="435"/>
      <c r="AE428" s="435"/>
      <c r="AF428" s="435"/>
      <c r="AG428" s="435"/>
      <c r="AH428" s="435"/>
      <c r="AI428" s="435"/>
      <c r="AJ428" s="435"/>
      <c r="AK428" s="435"/>
      <c r="AL428" s="435"/>
      <c r="AM428" s="435"/>
      <c r="AN428" s="435"/>
      <c r="AO428" s="435"/>
      <c r="AP428" s="435"/>
      <c r="AQ428" s="435"/>
      <c r="AR428" s="435"/>
      <c r="AS428" s="435"/>
      <c r="AT428" s="435"/>
      <c r="AU428" s="435"/>
      <c r="AV428" s="435"/>
      <c r="AW428" s="435"/>
      <c r="AX428" s="435"/>
      <c r="AY428" s="435"/>
      <c r="AZ428" s="435"/>
      <c r="BA428" s="435"/>
      <c r="BB428" s="435"/>
      <c r="BC428" s="435"/>
      <c r="BD428" s="435"/>
      <c r="BE428" s="435"/>
      <c r="BF428" s="435"/>
      <c r="BG428" s="435"/>
      <c r="BH428" s="435"/>
      <c r="BI428" s="435"/>
      <c r="BJ428" s="435"/>
      <c r="BK428" s="435"/>
      <c r="BL428" s="435"/>
      <c r="BM428" s="435"/>
      <c r="BN428" s="435"/>
      <c r="BO428" s="435"/>
      <c r="BP428" s="435"/>
      <c r="BQ428" s="435"/>
      <c r="BR428" s="435"/>
    </row>
    <row r="429" spans="1:70" s="436" customFormat="1" ht="79.8" customHeight="1" outlineLevel="1">
      <c r="A429" s="443"/>
      <c r="B429" s="444" t="s">
        <v>446</v>
      </c>
      <c r="C429" s="445"/>
      <c r="D429" s="475"/>
      <c r="E429" s="446" t="s">
        <v>138</v>
      </c>
      <c r="F429" s="60" t="s">
        <v>147</v>
      </c>
      <c r="G429" s="447"/>
      <c r="H429" s="478"/>
      <c r="I429" s="448"/>
      <c r="J429" s="430" t="s">
        <v>451</v>
      </c>
      <c r="K429" s="442">
        <v>0.8</v>
      </c>
      <c r="L429" s="23">
        <v>0.87</v>
      </c>
      <c r="M429" s="23">
        <v>0</v>
      </c>
      <c r="N429" s="432">
        <v>31000008</v>
      </c>
      <c r="O429" s="433">
        <v>1600</v>
      </c>
      <c r="P429" s="9">
        <v>1440</v>
      </c>
      <c r="Q429" s="434"/>
      <c r="R429" s="27">
        <f t="shared" si="6"/>
        <v>0</v>
      </c>
      <c r="S429" s="435"/>
      <c r="T429" s="435"/>
      <c r="U429" s="435"/>
      <c r="V429" s="435"/>
      <c r="W429" s="435"/>
      <c r="X429" s="435"/>
      <c r="Y429" s="435"/>
      <c r="Z429" s="435"/>
      <c r="AA429" s="435"/>
      <c r="AB429" s="435"/>
      <c r="AC429" s="435"/>
      <c r="AD429" s="435"/>
      <c r="AE429" s="435"/>
      <c r="AF429" s="435"/>
      <c r="AG429" s="435"/>
      <c r="AH429" s="435"/>
      <c r="AI429" s="435"/>
      <c r="AJ429" s="435"/>
      <c r="AK429" s="435"/>
      <c r="AL429" s="435"/>
      <c r="AM429" s="435"/>
      <c r="AN429" s="435"/>
      <c r="AO429" s="435"/>
      <c r="AP429" s="435"/>
      <c r="AQ429" s="435"/>
      <c r="AR429" s="435"/>
      <c r="AS429" s="435"/>
      <c r="AT429" s="435"/>
      <c r="AU429" s="435"/>
      <c r="AV429" s="435"/>
      <c r="AW429" s="435"/>
      <c r="AX429" s="435"/>
      <c r="AY429" s="435"/>
      <c r="AZ429" s="435"/>
      <c r="BA429" s="435"/>
      <c r="BB429" s="435"/>
      <c r="BC429" s="435"/>
      <c r="BD429" s="435"/>
      <c r="BE429" s="435"/>
      <c r="BF429" s="435"/>
      <c r="BG429" s="435"/>
      <c r="BH429" s="435"/>
      <c r="BI429" s="435"/>
      <c r="BJ429" s="435"/>
      <c r="BK429" s="435"/>
      <c r="BL429" s="435"/>
      <c r="BM429" s="435"/>
      <c r="BN429" s="435"/>
      <c r="BO429" s="435"/>
      <c r="BP429" s="435"/>
      <c r="BQ429" s="435"/>
      <c r="BR429" s="435"/>
    </row>
    <row r="430" spans="1:70" s="134" customFormat="1" ht="15.75" customHeight="1">
      <c r="A430" s="173"/>
      <c r="B430" s="270" t="s">
        <v>452</v>
      </c>
      <c r="C430" s="470" t="s">
        <v>418</v>
      </c>
      <c r="D430" s="471"/>
      <c r="E430" s="472"/>
      <c r="F430" s="472"/>
      <c r="G430" s="472"/>
      <c r="H430" s="472"/>
      <c r="I430" s="3"/>
      <c r="J430" s="4"/>
      <c r="K430" s="5"/>
      <c r="L430" s="6"/>
      <c r="M430" s="6"/>
      <c r="N430" s="7"/>
      <c r="O430" s="8"/>
      <c r="P430" s="9"/>
      <c r="Q430" s="10">
        <v>0</v>
      </c>
      <c r="R430" s="27">
        <f t="shared" si="6"/>
        <v>0</v>
      </c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</row>
    <row r="431" spans="1:70" s="436" customFormat="1" ht="15.75" customHeight="1" outlineLevel="1">
      <c r="A431" s="449"/>
      <c r="B431" s="426" t="s">
        <v>452</v>
      </c>
      <c r="C431" s="439"/>
      <c r="D431" s="473" t="s">
        <v>453</v>
      </c>
      <c r="E431" s="419" t="s">
        <v>138</v>
      </c>
      <c r="F431" s="419" t="s">
        <v>99</v>
      </c>
      <c r="G431" s="450"/>
      <c r="H431" s="476" t="s">
        <v>454</v>
      </c>
      <c r="I431" s="429"/>
      <c r="J431" s="430" t="s">
        <v>449</v>
      </c>
      <c r="K431" s="431">
        <v>18</v>
      </c>
      <c r="L431" s="23">
        <v>19.545000000000002</v>
      </c>
      <c r="M431" s="23">
        <v>0</v>
      </c>
      <c r="N431" s="432">
        <v>31100180</v>
      </c>
      <c r="O431" s="433">
        <v>27640</v>
      </c>
      <c r="P431" s="9">
        <v>24876</v>
      </c>
      <c r="Q431" s="434"/>
      <c r="R431" s="27">
        <f t="shared" si="6"/>
        <v>0</v>
      </c>
      <c r="S431" s="435"/>
      <c r="T431" s="435"/>
      <c r="U431" s="435"/>
      <c r="V431" s="435"/>
      <c r="W431" s="435"/>
      <c r="X431" s="435"/>
      <c r="Y431" s="435"/>
      <c r="Z431" s="435"/>
      <c r="AA431" s="435"/>
      <c r="AB431" s="435"/>
      <c r="AC431" s="435"/>
      <c r="AD431" s="435"/>
      <c r="AE431" s="435"/>
      <c r="AF431" s="435"/>
      <c r="AG431" s="435"/>
      <c r="AH431" s="435"/>
      <c r="AI431" s="435"/>
      <c r="AJ431" s="435"/>
      <c r="AK431" s="435"/>
      <c r="AL431" s="435"/>
      <c r="AM431" s="435"/>
      <c r="AN431" s="435"/>
      <c r="AO431" s="435"/>
      <c r="AP431" s="435"/>
      <c r="AQ431" s="435"/>
      <c r="AR431" s="435"/>
      <c r="AS431" s="435"/>
      <c r="AT431" s="435"/>
      <c r="AU431" s="435"/>
      <c r="AV431" s="435"/>
      <c r="AW431" s="435"/>
      <c r="AX431" s="435"/>
      <c r="AY431" s="435"/>
      <c r="AZ431" s="435"/>
      <c r="BA431" s="435"/>
      <c r="BB431" s="435"/>
      <c r="BC431" s="435"/>
      <c r="BD431" s="435"/>
      <c r="BE431" s="435"/>
      <c r="BF431" s="435"/>
      <c r="BG431" s="435"/>
      <c r="BH431" s="435"/>
      <c r="BI431" s="435"/>
      <c r="BJ431" s="435"/>
      <c r="BK431" s="435"/>
      <c r="BL431" s="435"/>
      <c r="BM431" s="435"/>
      <c r="BN431" s="435"/>
      <c r="BO431" s="435"/>
      <c r="BP431" s="435"/>
      <c r="BQ431" s="435"/>
      <c r="BR431" s="435"/>
    </row>
    <row r="432" spans="1:70" s="436" customFormat="1" ht="15.6" outlineLevel="1">
      <c r="A432" s="437"/>
      <c r="B432" s="438" t="s">
        <v>452</v>
      </c>
      <c r="C432" s="439"/>
      <c r="D432" s="474"/>
      <c r="E432" s="422" t="s">
        <v>138</v>
      </c>
      <c r="F432" s="422" t="s">
        <v>99</v>
      </c>
      <c r="G432" s="440"/>
      <c r="H432" s="477"/>
      <c r="I432" s="441"/>
      <c r="J432" s="430" t="s">
        <v>450</v>
      </c>
      <c r="K432" s="442">
        <v>9</v>
      </c>
      <c r="L432" s="23">
        <v>9.7720000000000002</v>
      </c>
      <c r="M432" s="23">
        <v>0</v>
      </c>
      <c r="N432" s="432">
        <v>31100090</v>
      </c>
      <c r="O432" s="433">
        <v>16120</v>
      </c>
      <c r="P432" s="9">
        <v>14508</v>
      </c>
      <c r="Q432" s="434"/>
      <c r="R432" s="27">
        <f t="shared" si="6"/>
        <v>0</v>
      </c>
      <c r="S432" s="435"/>
      <c r="T432" s="435"/>
      <c r="U432" s="435"/>
      <c r="V432" s="435"/>
      <c r="W432" s="435"/>
      <c r="X432" s="435"/>
      <c r="Y432" s="435"/>
      <c r="Z432" s="435"/>
      <c r="AA432" s="435"/>
      <c r="AB432" s="435"/>
      <c r="AC432" s="435"/>
      <c r="AD432" s="435"/>
      <c r="AE432" s="435"/>
      <c r="AF432" s="435"/>
      <c r="AG432" s="435"/>
      <c r="AH432" s="435"/>
      <c r="AI432" s="435"/>
      <c r="AJ432" s="435"/>
      <c r="AK432" s="435"/>
      <c r="AL432" s="435"/>
      <c r="AM432" s="435"/>
      <c r="AN432" s="435"/>
      <c r="AO432" s="435"/>
      <c r="AP432" s="435"/>
      <c r="AQ432" s="435"/>
      <c r="AR432" s="435"/>
      <c r="AS432" s="435"/>
      <c r="AT432" s="435"/>
      <c r="AU432" s="435"/>
      <c r="AV432" s="435"/>
      <c r="AW432" s="435"/>
      <c r="AX432" s="435"/>
      <c r="AY432" s="435"/>
      <c r="AZ432" s="435"/>
      <c r="BA432" s="435"/>
      <c r="BB432" s="435"/>
      <c r="BC432" s="435"/>
      <c r="BD432" s="435"/>
      <c r="BE432" s="435"/>
      <c r="BF432" s="435"/>
      <c r="BG432" s="435"/>
      <c r="BH432" s="435"/>
      <c r="BI432" s="435"/>
      <c r="BJ432" s="435"/>
      <c r="BK432" s="435"/>
      <c r="BL432" s="435"/>
      <c r="BM432" s="435"/>
      <c r="BN432" s="435"/>
      <c r="BO432" s="435"/>
      <c r="BP432" s="435"/>
      <c r="BQ432" s="435"/>
      <c r="BR432" s="435"/>
    </row>
    <row r="433" spans="1:70" s="436" customFormat="1" ht="15.6" outlineLevel="1">
      <c r="A433" s="443"/>
      <c r="B433" s="438" t="s">
        <v>452</v>
      </c>
      <c r="C433" s="445"/>
      <c r="D433" s="475"/>
      <c r="E433" s="446" t="s">
        <v>138</v>
      </c>
      <c r="F433" s="446" t="s">
        <v>99</v>
      </c>
      <c r="G433" s="440"/>
      <c r="H433" s="478"/>
      <c r="I433" s="448"/>
      <c r="J433" s="430" t="s">
        <v>450</v>
      </c>
      <c r="K433" s="442">
        <v>0.8</v>
      </c>
      <c r="L433" s="23">
        <v>0.87</v>
      </c>
      <c r="M433" s="23">
        <v>0</v>
      </c>
      <c r="N433" s="432">
        <v>3110008</v>
      </c>
      <c r="O433" s="433">
        <v>1740</v>
      </c>
      <c r="P433" s="9">
        <v>1566</v>
      </c>
      <c r="Q433" s="434"/>
      <c r="R433" s="27">
        <f t="shared" si="6"/>
        <v>0</v>
      </c>
      <c r="S433" s="435"/>
      <c r="T433" s="435"/>
      <c r="U433" s="435"/>
      <c r="V433" s="435"/>
      <c r="W433" s="435"/>
      <c r="X433" s="435"/>
      <c r="Y433" s="435"/>
      <c r="Z433" s="435"/>
      <c r="AA433" s="435"/>
      <c r="AB433" s="435"/>
      <c r="AC433" s="435"/>
      <c r="AD433" s="435"/>
      <c r="AE433" s="435"/>
      <c r="AF433" s="435"/>
      <c r="AG433" s="435"/>
      <c r="AH433" s="435"/>
      <c r="AI433" s="435"/>
      <c r="AJ433" s="435"/>
      <c r="AK433" s="435"/>
      <c r="AL433" s="435"/>
      <c r="AM433" s="435"/>
      <c r="AN433" s="435"/>
      <c r="AO433" s="435"/>
      <c r="AP433" s="435"/>
      <c r="AQ433" s="435"/>
      <c r="AR433" s="435"/>
      <c r="AS433" s="435"/>
      <c r="AT433" s="435"/>
      <c r="AU433" s="435"/>
      <c r="AV433" s="435"/>
      <c r="AW433" s="435"/>
      <c r="AX433" s="435"/>
      <c r="AY433" s="435"/>
      <c r="AZ433" s="435"/>
      <c r="BA433" s="435"/>
      <c r="BB433" s="435"/>
      <c r="BC433" s="435"/>
      <c r="BD433" s="435"/>
      <c r="BE433" s="435"/>
      <c r="BF433" s="435"/>
      <c r="BG433" s="435"/>
      <c r="BH433" s="435"/>
      <c r="BI433" s="435"/>
      <c r="BJ433" s="435"/>
      <c r="BK433" s="435"/>
      <c r="BL433" s="435"/>
      <c r="BM433" s="435"/>
      <c r="BN433" s="435"/>
      <c r="BO433" s="435"/>
      <c r="BP433" s="435"/>
      <c r="BQ433" s="435"/>
      <c r="BR433" s="435"/>
    </row>
  </sheetData>
  <mergeCells count="216">
    <mergeCell ref="C9:F9"/>
    <mergeCell ref="G9:H9"/>
    <mergeCell ref="D10:D15"/>
    <mergeCell ref="H10:H11"/>
    <mergeCell ref="C19:F19"/>
    <mergeCell ref="G19:H19"/>
    <mergeCell ref="H12:H13"/>
    <mergeCell ref="C39:F39"/>
    <mergeCell ref="G39:H39"/>
    <mergeCell ref="D40:D47"/>
    <mergeCell ref="C48:F48"/>
    <mergeCell ref="G48:H48"/>
    <mergeCell ref="D49:D56"/>
    <mergeCell ref="H49:H51"/>
    <mergeCell ref="D20:D25"/>
    <mergeCell ref="H21:H23"/>
    <mergeCell ref="C26:F26"/>
    <mergeCell ref="G26:H26"/>
    <mergeCell ref="D27:D38"/>
    <mergeCell ref="H30:H31"/>
    <mergeCell ref="D63:D72"/>
    <mergeCell ref="H63:H64"/>
    <mergeCell ref="C73:F73"/>
    <mergeCell ref="G73:H73"/>
    <mergeCell ref="D74:D84"/>
    <mergeCell ref="H74:H77"/>
    <mergeCell ref="H78:H81"/>
    <mergeCell ref="C57:F57"/>
    <mergeCell ref="G57:H57"/>
    <mergeCell ref="D58:D61"/>
    <mergeCell ref="H58:H61"/>
    <mergeCell ref="C62:F62"/>
    <mergeCell ref="G62:H62"/>
    <mergeCell ref="B95:B96"/>
    <mergeCell ref="D95:D100"/>
    <mergeCell ref="C101:F101"/>
    <mergeCell ref="G101:H101"/>
    <mergeCell ref="D102:D108"/>
    <mergeCell ref="C109:F109"/>
    <mergeCell ref="G109:H109"/>
    <mergeCell ref="C85:F85"/>
    <mergeCell ref="G85:H85"/>
    <mergeCell ref="D86:D93"/>
    <mergeCell ref="H86:H89"/>
    <mergeCell ref="H90:H93"/>
    <mergeCell ref="C94:F94"/>
    <mergeCell ref="G94:H94"/>
    <mergeCell ref="C130:F130"/>
    <mergeCell ref="G130:H130"/>
    <mergeCell ref="D131:D140"/>
    <mergeCell ref="H131:H140"/>
    <mergeCell ref="C141:F141"/>
    <mergeCell ref="G141:H141"/>
    <mergeCell ref="D110:D117"/>
    <mergeCell ref="H113:H114"/>
    <mergeCell ref="C118:F118"/>
    <mergeCell ref="G118:H118"/>
    <mergeCell ref="D119:D129"/>
    <mergeCell ref="H119:H129"/>
    <mergeCell ref="D153:D155"/>
    <mergeCell ref="C156:F156"/>
    <mergeCell ref="G156:H156"/>
    <mergeCell ref="D157:D162"/>
    <mergeCell ref="H157:H159"/>
    <mergeCell ref="C163:F163"/>
    <mergeCell ref="G163:H163"/>
    <mergeCell ref="D142:D144"/>
    <mergeCell ref="H142:H144"/>
    <mergeCell ref="C145:F145"/>
    <mergeCell ref="G145:H145"/>
    <mergeCell ref="D146:D151"/>
    <mergeCell ref="C152:F152"/>
    <mergeCell ref="G152:H152"/>
    <mergeCell ref="D178:D190"/>
    <mergeCell ref="H178:H180"/>
    <mergeCell ref="C191:F191"/>
    <mergeCell ref="G191:H191"/>
    <mergeCell ref="D192:D199"/>
    <mergeCell ref="H192:H199"/>
    <mergeCell ref="D164:D169"/>
    <mergeCell ref="H164:H166"/>
    <mergeCell ref="C170:F170"/>
    <mergeCell ref="G170:H170"/>
    <mergeCell ref="D171:D176"/>
    <mergeCell ref="C177:F177"/>
    <mergeCell ref="G177:H177"/>
    <mergeCell ref="D211:D220"/>
    <mergeCell ref="H214:H215"/>
    <mergeCell ref="C221:F221"/>
    <mergeCell ref="G221:H221"/>
    <mergeCell ref="D222:D226"/>
    <mergeCell ref="H223:H224"/>
    <mergeCell ref="C200:F200"/>
    <mergeCell ref="G200:H200"/>
    <mergeCell ref="D201:D209"/>
    <mergeCell ref="H201:H209"/>
    <mergeCell ref="C210:F210"/>
    <mergeCell ref="G210:H210"/>
    <mergeCell ref="C247:F247"/>
    <mergeCell ref="G247:H247"/>
    <mergeCell ref="D248:D250"/>
    <mergeCell ref="H248:H250"/>
    <mergeCell ref="D251:D253"/>
    <mergeCell ref="H251:H253"/>
    <mergeCell ref="D228:D233"/>
    <mergeCell ref="H229:H230"/>
    <mergeCell ref="C234:F234"/>
    <mergeCell ref="G234:H234"/>
    <mergeCell ref="D235:D246"/>
    <mergeCell ref="H235:H246"/>
    <mergeCell ref="D262:D267"/>
    <mergeCell ref="H262:H267"/>
    <mergeCell ref="C268:F268"/>
    <mergeCell ref="G268:H268"/>
    <mergeCell ref="D269:D277"/>
    <mergeCell ref="H269:H277"/>
    <mergeCell ref="C254:F254"/>
    <mergeCell ref="G254:H254"/>
    <mergeCell ref="D255:D260"/>
    <mergeCell ref="H255:H260"/>
    <mergeCell ref="C261:F261"/>
    <mergeCell ref="G261:H261"/>
    <mergeCell ref="D286:D293"/>
    <mergeCell ref="H286:H287"/>
    <mergeCell ref="C294:F294"/>
    <mergeCell ref="G294:H294"/>
    <mergeCell ref="D295:D304"/>
    <mergeCell ref="H295:H304"/>
    <mergeCell ref="C278:F278"/>
    <mergeCell ref="G278:H278"/>
    <mergeCell ref="D279:D284"/>
    <mergeCell ref="H279:H284"/>
    <mergeCell ref="C285:F285"/>
    <mergeCell ref="G285:H285"/>
    <mergeCell ref="D313:D315"/>
    <mergeCell ref="H313:H315"/>
    <mergeCell ref="C316:F316"/>
    <mergeCell ref="G316:H316"/>
    <mergeCell ref="D317:D322"/>
    <mergeCell ref="H317:H322"/>
    <mergeCell ref="C305:F305"/>
    <mergeCell ref="G305:H305"/>
    <mergeCell ref="D306:D311"/>
    <mergeCell ref="H306:H311"/>
    <mergeCell ref="C312:F312"/>
    <mergeCell ref="G312:H312"/>
    <mergeCell ref="D333:D339"/>
    <mergeCell ref="C340:F340"/>
    <mergeCell ref="G340:H340"/>
    <mergeCell ref="D341:D346"/>
    <mergeCell ref="C347:F347"/>
    <mergeCell ref="G347:H347"/>
    <mergeCell ref="C323:F323"/>
    <mergeCell ref="G323:H323"/>
    <mergeCell ref="D324:D331"/>
    <mergeCell ref="H328:H329"/>
    <mergeCell ref="H330:H331"/>
    <mergeCell ref="C332:F332"/>
    <mergeCell ref="G332:H332"/>
    <mergeCell ref="D360:D367"/>
    <mergeCell ref="H360:H367"/>
    <mergeCell ref="C368:F368"/>
    <mergeCell ref="G368:H368"/>
    <mergeCell ref="D369:D374"/>
    <mergeCell ref="H369:H374"/>
    <mergeCell ref="D348:D353"/>
    <mergeCell ref="C354:F354"/>
    <mergeCell ref="G354:H354"/>
    <mergeCell ref="D355:D358"/>
    <mergeCell ref="H355:H358"/>
    <mergeCell ref="C359:F359"/>
    <mergeCell ref="G359:H359"/>
    <mergeCell ref="D382:D384"/>
    <mergeCell ref="H382:H384"/>
    <mergeCell ref="C385:F385"/>
    <mergeCell ref="G385:H385"/>
    <mergeCell ref="D386:D388"/>
    <mergeCell ref="H386:H388"/>
    <mergeCell ref="C375:F375"/>
    <mergeCell ref="G375:H375"/>
    <mergeCell ref="D376:D380"/>
    <mergeCell ref="H376:H380"/>
    <mergeCell ref="C381:F381"/>
    <mergeCell ref="G381:H381"/>
    <mergeCell ref="C398:H398"/>
    <mergeCell ref="D399:D402"/>
    <mergeCell ref="H399:H400"/>
    <mergeCell ref="I399:I404"/>
    <mergeCell ref="D403:D404"/>
    <mergeCell ref="C405:H405"/>
    <mergeCell ref="C389:F389"/>
    <mergeCell ref="G389:H389"/>
    <mergeCell ref="D390:D392"/>
    <mergeCell ref="C393:H393"/>
    <mergeCell ref="D394:D397"/>
    <mergeCell ref="H394:H397"/>
    <mergeCell ref="I417:I420"/>
    <mergeCell ref="C421:H421"/>
    <mergeCell ref="D422:D425"/>
    <mergeCell ref="H422:H425"/>
    <mergeCell ref="D406:D409"/>
    <mergeCell ref="H406:H407"/>
    <mergeCell ref="I406:I410"/>
    <mergeCell ref="C411:H411"/>
    <mergeCell ref="D412:D415"/>
    <mergeCell ref="H412:H415"/>
    <mergeCell ref="I412:I415"/>
    <mergeCell ref="C426:H426"/>
    <mergeCell ref="D427:D429"/>
    <mergeCell ref="H427:H429"/>
    <mergeCell ref="C430:H430"/>
    <mergeCell ref="D431:D433"/>
    <mergeCell ref="H431:H433"/>
    <mergeCell ref="C416:H416"/>
    <mergeCell ref="D417:D420"/>
    <mergeCell ref="H417:H420"/>
  </mergeCells>
  <dataValidations count="99">
    <dataValidation type="custom" allowBlank="1" showInputMessage="1" showErrorMessage="1" sqref="Q148:Q149 O148:O149">
      <formula1>(O148:O263)</formula1>
    </dataValidation>
    <dataValidation type="custom" allowBlank="1" showInputMessage="1" showErrorMessage="1" sqref="O153:O154 Q153:Q154">
      <formula1>(O153:O255)</formula1>
    </dataValidation>
    <dataValidation type="custom" allowBlank="1" showInputMessage="1" showErrorMessage="1" sqref="Q155 O155">
      <formula1>(O155:O256)</formula1>
    </dataValidation>
    <dataValidation type="custom" allowBlank="1" showInputMessage="1" showErrorMessage="1" sqref="O152">
      <formula1>(O152:O260)</formula1>
    </dataValidation>
    <dataValidation type="custom" allowBlank="1" showInputMessage="1" showErrorMessage="1" sqref="Q150 O146:O147 O150 Q146:Q147">
      <formula1>(O146:O262)</formula1>
    </dataValidation>
    <dataValidation type="custom" allowBlank="1" showInputMessage="1" showErrorMessage="1" sqref="O381">
      <formula1>(O26:O170)</formula1>
    </dataValidation>
    <dataValidation type="custom" allowBlank="1" showInputMessage="1" showErrorMessage="1" sqref="O151 Q151">
      <formula1>(O151:O265)</formula1>
    </dataValidation>
    <dataValidation type="custom" allowBlank="1" showInputMessage="1" showErrorMessage="1" sqref="O163 O156">
      <formula1>(O156:O239)</formula1>
    </dataValidation>
    <dataValidation type="custom" allowBlank="1" showInputMessage="1" showErrorMessage="1" sqref="O170">
      <formula1>(O170:O267)</formula1>
    </dataValidation>
    <dataValidation type="custom" allowBlank="1" showInputMessage="1" showErrorMessage="1" sqref="O247">
      <formula1>(O247:O394)</formula1>
    </dataValidation>
    <dataValidation type="custom" allowBlank="1" showInputMessage="1" showErrorMessage="1" sqref="O246 Q246">
      <formula1>(O246:O380)</formula1>
    </dataValidation>
    <dataValidation type="custom" allowBlank="1" showInputMessage="1" showErrorMessage="1" sqref="O253 Q253 O250 Q250">
      <formula1>(O250:O377)</formula1>
    </dataValidation>
    <dataValidation type="custom" allowBlank="1" showInputMessage="1" showErrorMessage="1" sqref="O228 Q228 Q222 O222">
      <formula1>(O222:O374)</formula1>
    </dataValidation>
    <dataValidation type="custom" allowBlank="1" showInputMessage="1" showErrorMessage="1" sqref="O245 Q245">
      <formula1>(O245:O380)</formula1>
    </dataValidation>
    <dataValidation type="custom" allowBlank="1" showInputMessage="1" showErrorMessage="1" sqref="Q243 O243 Q240 O240">
      <formula1>(O240:O319)</formula1>
    </dataValidation>
    <dataValidation type="custom" allowBlank="1" showInputMessage="1" showErrorMessage="1" sqref="Q252 O249 Q249 O252">
      <formula1>(O249:O377)</formula1>
    </dataValidation>
    <dataValidation type="custom" allowBlank="1" showInputMessage="1" showErrorMessage="1" sqref="O237 Q237">
      <formula1>(O237:O322)</formula1>
    </dataValidation>
    <dataValidation type="custom" allowBlank="1" showInputMessage="1" showErrorMessage="1" sqref="O236 Q236">
      <formula1>(O236:O322)</formula1>
    </dataValidation>
    <dataValidation type="custom" allowBlank="1" showInputMessage="1" showErrorMessage="1" sqref="O385 O389">
      <formula1>(O254:O394)</formula1>
    </dataValidation>
    <dataValidation type="custom" allowBlank="1" showInputMessage="1" showErrorMessage="1" sqref="O286 Q286">
      <formula1>(O286:O380)</formula1>
    </dataValidation>
    <dataValidation type="custom" allowBlank="1" showInputMessage="1" showErrorMessage="1" sqref="O289 Q289 O175 Q175 Q171:Q172 O171:O172">
      <formula1>(O171:O262)</formula1>
    </dataValidation>
    <dataValidation type="custom" allowBlank="1" showInputMessage="1" showErrorMessage="1" sqref="O288 Q288">
      <formula1>(O288:O380)</formula1>
    </dataValidation>
    <dataValidation type="custom" allowBlank="1" showInputMessage="1" showErrorMessage="1" sqref="Q287 O223 O229 Q229 Q223 O287">
      <formula1>(O223:O316)</formula1>
    </dataValidation>
    <dataValidation type="custom" allowBlank="1" showInputMessage="1" showErrorMessage="1" sqref="O251 Q248 O248 Q251">
      <formula1>(O303:O377)</formula1>
    </dataValidation>
    <dataValidation type="custom" allowBlank="1" showInputMessage="1" showErrorMessage="1" sqref="O292 Q292">
      <formula1>(O292:O380)</formula1>
    </dataValidation>
    <dataValidation type="custom" allowBlank="1" showInputMessage="1" showErrorMessage="1" sqref="O316">
      <formula1>(O316:O393)</formula1>
    </dataValidation>
    <dataValidation type="custom" allowBlank="1" showInputMessage="1" showErrorMessage="1" sqref="Q216 O216">
      <formula1>(O216:O322)</formula1>
    </dataValidation>
    <dataValidation type="custom" allowBlank="1" showInputMessage="1" showErrorMessage="1" sqref="O211 Q211">
      <formula1>(O211:O314)</formula1>
    </dataValidation>
    <dataValidation type="custom" allowBlank="1" showInputMessage="1" showErrorMessage="1" sqref="O214 Q214">
      <formula1>(O214:O292)</formula1>
    </dataValidation>
    <dataValidation type="custom" allowBlank="1" showInputMessage="1" showErrorMessage="1" sqref="O212:O213 Q212:Q213 O239 Q242 O242 Q239">
      <formula1>(O212:O292)</formula1>
    </dataValidation>
    <dataValidation type="custom" allowBlank="1" showInputMessage="1" showErrorMessage="1" sqref="O230 Q230 O224 Q224">
      <formula1>(O224:O298)</formula1>
    </dataValidation>
    <dataValidation type="custom" allowBlank="1" showInputMessage="1" showErrorMessage="1" sqref="Q387 O391 Q391 O387">
      <formula1>(O254:O299)</formula1>
    </dataValidation>
    <dataValidation type="custom" allowBlank="1" showInputMessage="1" showErrorMessage="1" sqref="Q386 O390 Q390 O386">
      <formula1>(O254:O299)</formula1>
    </dataValidation>
    <dataValidation type="custom" allowBlank="1" showInputMessage="1" showErrorMessage="1" sqref="Q388 O392 Q392 O388">
      <formula1>(O254:O299)</formula1>
    </dataValidation>
    <dataValidation type="custom" allowBlank="1" showInputMessage="1" showErrorMessage="1" sqref="Q217 O217">
      <formula1>(O217:O304)</formula1>
    </dataValidation>
    <dataValidation type="custom" allowBlank="1" showInputMessage="1" showErrorMessage="1" sqref="O323">
      <formula1>(O323:O393)</formula1>
    </dataValidation>
    <dataValidation type="custom" allowBlank="1" showInputMessage="1" showErrorMessage="1" sqref="O368">
      <formula1>(O368:O394)</formula1>
    </dataValidation>
    <dataValidation type="custom" allowBlank="1" showInputMessage="1" showErrorMessage="1" sqref="Q231 O231">
      <formula1>(O231:O304)</formula1>
    </dataValidation>
    <dataValidation type="custom" allowBlank="1" showInputMessage="1" showErrorMessage="1" sqref="Q383">
      <formula1>(Q26:Q73)</formula1>
    </dataValidation>
    <dataValidation type="custom" allowBlank="1" showInputMessage="1" showErrorMessage="1" sqref="Q382">
      <formula1>(Q26:Q73)</formula1>
    </dataValidation>
    <dataValidation type="custom" allowBlank="1" showInputMessage="1" showErrorMessage="1" sqref="Q384">
      <formula1>(Q26:Q73)</formula1>
    </dataValidation>
    <dataValidation type="custom" allowBlank="1" showInputMessage="1" showErrorMessage="1" sqref="Q322 O322">
      <formula1>(O322:O380)</formula1>
    </dataValidation>
    <dataValidation type="custom" allowBlank="1" showInputMessage="1" showErrorMessage="1" sqref="O318 Q318">
      <formula1>(O318:O380)</formula1>
    </dataValidation>
    <dataValidation type="custom" allowBlank="1" showInputMessage="1" showErrorMessage="1" sqref="Q317 O317 O238 Q241 O241 Q238">
      <formula1>(O238:O301)</formula1>
    </dataValidation>
    <dataValidation type="custom" allowBlank="1" showInputMessage="1" showErrorMessage="1" sqref="O321 Q321">
      <formula1>(O321:O380)</formula1>
    </dataValidation>
    <dataValidation type="custom" allowBlank="1" showInputMessage="1" showErrorMessage="1" sqref="Q320 O320 Q244 O244">
      <formula1>(O244:O304)</formula1>
    </dataValidation>
    <dataValidation type="custom" allowBlank="1" showInputMessage="1" showErrorMessage="1" sqref="O291 Q291">
      <formula1>(O291:O380)</formula1>
    </dataValidation>
    <dataValidation type="custom" allowBlank="1" showInputMessage="1" showErrorMessage="1" sqref="O319 Q319 O332">
      <formula1>(O319:O380)</formula1>
    </dataValidation>
    <dataValidation type="custom" allowBlank="1" showInputMessage="1" showErrorMessage="1" sqref="O290 Q290 Q176 Q173:Q174 O176:O177 O173:O174">
      <formula1>(O173:O263)</formula1>
    </dataValidation>
    <dataValidation type="custom" allowBlank="1" showInputMessage="1" showErrorMessage="1" sqref="Q331 O331">
      <formula1>(O331:O380)</formula1>
    </dataValidation>
    <dataValidation type="custom" allowBlank="1" showInputMessage="1" showErrorMessage="1" sqref="Q353 O353">
      <formula1>(O353:O380)</formula1>
    </dataValidation>
    <dataValidation type="custom" allowBlank="1" showInputMessage="1" showErrorMessage="1" sqref="Q339 O339">
      <formula1>(O339:O380)</formula1>
    </dataValidation>
    <dataValidation type="custom" allowBlank="1" showInputMessage="1" showErrorMessage="1" sqref="O350 Q350">
      <formula1>(O350:O380)</formula1>
    </dataValidation>
    <dataValidation type="custom" allowBlank="1" showInputMessage="1" showErrorMessage="1" sqref="O330 Q330">
      <formula1>(O330:O380)</formula1>
    </dataValidation>
    <dataValidation type="custom" allowBlank="1" showInputMessage="1" showErrorMessage="1" sqref="O329 Q329">
      <formula1>(O329:O380)</formula1>
    </dataValidation>
    <dataValidation type="custom" allowBlank="1" showInputMessage="1" showErrorMessage="1" sqref="O338 Q338">
      <formula1>(O338:O380)</formula1>
    </dataValidation>
    <dataValidation type="custom" allowBlank="1" showInputMessage="1" showErrorMessage="1" sqref="O328 Q328">
      <formula1>(O328:O380)</formula1>
    </dataValidation>
    <dataValidation type="custom" allowBlank="1" showInputMessage="1" showErrorMessage="1" sqref="O348 Q348 Q219 O219">
      <formula1>(O219:O251)</formula1>
    </dataValidation>
    <dataValidation type="custom" allowBlank="1" showInputMessage="1" showErrorMessage="1" sqref="O343 Q343">
      <formula1>(O343:O380)</formula1>
    </dataValidation>
    <dataValidation type="custom" allowBlank="1" showInputMessage="1" showErrorMessage="1" sqref="O342 Q342">
      <formula1>(O342:O380)</formula1>
    </dataValidation>
    <dataValidation type="custom" allowBlank="1" showInputMessage="1" showErrorMessage="1" sqref="O352 Q352">
      <formula1>(O352:O380)</formula1>
    </dataValidation>
    <dataValidation type="custom" allowBlank="1" showInputMessage="1" showErrorMessage="1" sqref="O327 Q327 O340">
      <formula1>(O327:O380)</formula1>
    </dataValidation>
    <dataValidation type="custom" allowBlank="1" showInputMessage="1" showErrorMessage="1" sqref="O325 Q325 O365 Q365">
      <formula1>(O325:O380)</formula1>
    </dataValidation>
    <dataValidation type="custom" allowBlank="1" showInputMessage="1" showErrorMessage="1" sqref="O335 Q335">
      <formula1>(O333:O380)</formula1>
    </dataValidation>
    <dataValidation type="custom" allowBlank="1" showInputMessage="1" showErrorMessage="1" sqref="Q346 O346 O394:O395 Q394:Q395">
      <formula1>(O346:O380)</formula1>
    </dataValidation>
    <dataValidation type="custom" allowBlank="1" showInputMessage="1" showErrorMessage="1" sqref="O324 Q324">
      <formula1>(O324:O380)</formula1>
    </dataValidation>
    <dataValidation type="custom" allowBlank="1" showInputMessage="1" showErrorMessage="1" sqref="O351 Q351 Q215 O215">
      <formula1>(O215:O244)</formula1>
    </dataValidation>
    <dataValidation type="custom" allowBlank="1" showInputMessage="1" showErrorMessage="1" sqref="O326 Q326">
      <formula1>(O326:O380)</formula1>
    </dataValidation>
    <dataValidation type="custom" allowBlank="1" showInputMessage="1" showErrorMessage="1" sqref="O341 Q341 O354">
      <formula1>(O341:O380)</formula1>
    </dataValidation>
    <dataValidation type="custom" allowBlank="1" showInputMessage="1" showErrorMessage="1" sqref="O337 Q337">
      <formula1>(O337:O380)</formula1>
    </dataValidation>
    <dataValidation type="custom" allowBlank="1" showInputMessage="1" showErrorMessage="1" sqref="O363 Q363">
      <formula1>(O363:O380)</formula1>
    </dataValidation>
    <dataValidation type="custom" allowBlank="1" showInputMessage="1" showErrorMessage="1" sqref="O336 Q336">
      <formula1>(O336:O380)</formula1>
    </dataValidation>
    <dataValidation type="custom" allowBlank="1" showInputMessage="1" showErrorMessage="1" sqref="O362 Q362">
      <formula1>(O362:O380)</formula1>
    </dataValidation>
    <dataValidation type="custom" allowBlank="1" showInputMessage="1" showErrorMessage="1" sqref="O349 Q349 Q220 O220:O221">
      <formula1>(O220:O251)</formula1>
    </dataValidation>
    <dataValidation type="custom" allowBlank="1" showInputMessage="1" showErrorMessage="1" sqref="O371 Q371">
      <formula1>(O371:O380)</formula1>
    </dataValidation>
    <dataValidation type="custom" allowBlank="1" showInputMessage="1" showErrorMessage="1" sqref="Q378 O378">
      <formula1>(O378:O380)</formula1>
    </dataValidation>
    <dataValidation type="custom" allowBlank="1" showInputMessage="1" showErrorMessage="1" sqref="O369 Q369">
      <formula1>(O369:O380)</formula1>
    </dataValidation>
    <dataValidation type="custom" allowBlank="1" showInputMessage="1" showErrorMessage="1" sqref="O364 Q364 O235 Q235">
      <formula1>(O235:O251)</formula1>
    </dataValidation>
    <dataValidation type="custom" allowBlank="1" showInputMessage="1" showErrorMessage="1" sqref="Q380 O380 O393">
      <formula1>(O380:O380)</formula1>
    </dataValidation>
    <dataValidation type="custom" allowBlank="1" showInputMessage="1" showErrorMessage="1" sqref="O309 Q309">
      <formula1>(O309:O314)</formula1>
    </dataValidation>
    <dataValidation type="custom" allowBlank="1" showInputMessage="1" showErrorMessage="1" sqref="O344 Q344">
      <formula1>(O344:O380)</formula1>
    </dataValidation>
    <dataValidation type="custom" allowBlank="1" showInputMessage="1" showErrorMessage="1" sqref="Q333 O333">
      <formula1>(O333:O380)</formula1>
    </dataValidation>
    <dataValidation type="custom" allowBlank="1" showInputMessage="1" showErrorMessage="1" sqref="Q345 O345 O359 Q396:Q397 O396:O398">
      <formula1>(O345:O380)</formula1>
    </dataValidation>
    <dataValidation type="custom" allowBlank="1" showInputMessage="1" showErrorMessage="1" sqref="O360 Q360">
      <formula1>(O360:O380)</formula1>
    </dataValidation>
    <dataValidation type="custom" allowBlank="1" showInputMessage="1" showErrorMessage="1" sqref="O300 Q300 O366 Q366">
      <formula1>(O300:O314)</formula1>
    </dataValidation>
    <dataValidation type="custom" allowBlank="1" showInputMessage="1" showErrorMessage="1" sqref="O310 Q310 Q376 O376">
      <formula1>(O310:O314)</formula1>
    </dataValidation>
    <dataValidation type="custom" allowBlank="1" showInputMessage="1" showErrorMessage="1" sqref="O358 Q358">
      <formula1>(O306:O308)</formula1>
    </dataValidation>
    <dataValidation type="custom" allowBlank="1" showInputMessage="1" showErrorMessage="1" sqref="O356:O357 Q356:Q357">
      <formula1>(O306:O307)</formula1>
    </dataValidation>
    <dataValidation type="custom" allowBlank="1" showInputMessage="1" showErrorMessage="1" sqref="O355 Q355">
      <formula1>(O306:O306)</formula1>
    </dataValidation>
    <dataValidation type="custom" allowBlank="1" showInputMessage="1" showErrorMessage="1" sqref="Q334 O334 O254 O347">
      <formula1>(O254:O300)</formula1>
    </dataValidation>
    <dataValidation type="custom" allowBlank="1" showInputMessage="1" showErrorMessage="1" sqref="O306 Q306 O372 Q372">
      <formula1>(O306:O314)</formula1>
    </dataValidation>
    <dataValidation type="custom" allowBlank="1" showInputMessage="1" showErrorMessage="1" sqref="Q361 O361 O375">
      <formula1>(O361:O380)</formula1>
    </dataValidation>
    <dataValidation type="custom" allowBlank="1" showInputMessage="1" showErrorMessage="1" sqref="O301 O307 Q301 Q307 Q373 O373">
      <formula1>(O301:O308)</formula1>
    </dataValidation>
    <dataValidation type="custom" allowBlank="1" showInputMessage="1" showErrorMessage="1" sqref="Q304 O370 Q370 Q218 O218 O304:O305">
      <formula1>(O218:O228)</formula1>
    </dataValidation>
    <dataValidation type="custom" allowBlank="1" showInputMessage="1" showErrorMessage="1" sqref="Q311 Q377 O377 O311:O312 O382:O384">
      <formula1>(O311:O314)</formula1>
    </dataValidation>
    <dataValidation type="custom" allowBlank="1" showInputMessage="1" showErrorMessage="1" sqref="O379 Q379 O313:O315 Q313:Q315">
      <formula1>(O313:O314)</formula1>
    </dataValidation>
    <dataValidation type="custom" allowBlank="1" showInputMessage="1" showErrorMessage="1" sqref="O295:O296 Q295:Q296">
      <formula1>(O295:O307)</formula1>
    </dataValidation>
    <dataValidation type="custom" allowBlank="1" showInputMessage="1" showErrorMessage="1" sqref="O297:O298 Q297:Q298 Q367 O367">
      <formula1>(O297:O310)</formula1>
    </dataValidation>
    <dataValidation type="custom" allowBlank="1" showInputMessage="1" showErrorMessage="1" sqref="O302:O303 O308 Q308 Q302:Q303 Q374 O374">
      <formula1>(O302:O308)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Престиж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boss2</dc:creator>
  <cp:lastModifiedBy>boss2</cp:lastModifiedBy>
  <dcterms:created xsi:type="dcterms:W3CDTF">2021-07-25T10:49:15Z</dcterms:created>
  <dcterms:modified xsi:type="dcterms:W3CDTF">2022-03-15T11:51:32Z</dcterms:modified>
</cp:coreProperties>
</file>